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1340" windowHeight="6792" firstSheet="13" activeTab="13"/>
  </bookViews>
  <sheets>
    <sheet name="на 1 января 2005" sheetId="1" r:id="rId1"/>
    <sheet name="на 1 февраля" sheetId="2" r:id="rId2"/>
    <sheet name="на 1 марта" sheetId="3" r:id="rId3"/>
    <sheet name="на 1 апреля" sheetId="4" r:id="rId4"/>
    <sheet name="на 1 мая" sheetId="5" r:id="rId5"/>
    <sheet name="на 1 июня" sheetId="6" r:id="rId6"/>
    <sheet name="на 1 июля" sheetId="7" r:id="rId7"/>
    <sheet name="на 1 августа" sheetId="8" r:id="rId8"/>
    <sheet name="на 1 сентября" sheetId="9" r:id="rId9"/>
    <sheet name="на 1 октября" sheetId="10" r:id="rId10"/>
    <sheet name="на 1 ноября" sheetId="11" r:id="rId11"/>
    <sheet name="на 1 декабря" sheetId="12" r:id="rId12"/>
    <sheet name="по 31 декабря 2005" sheetId="13" r:id="rId13"/>
    <sheet name="за 3 квартал 2008 года" sheetId="14" r:id="rId14"/>
  </sheets>
  <definedNames/>
  <calcPr fullCalcOnLoad="1"/>
</workbook>
</file>

<file path=xl/sharedStrings.xml><?xml version="1.0" encoding="utf-8"?>
<sst xmlns="http://schemas.openxmlformats.org/spreadsheetml/2006/main" count="485" uniqueCount="71">
  <si>
    <t>ИСТОЧНИКИ ФИНАНСИРОВАНИЯ</t>
  </si>
  <si>
    <t xml:space="preserve">                                          </t>
  </si>
  <si>
    <t xml:space="preserve">                     тыс. рублей</t>
  </si>
  <si>
    <t>Код источника финансирования дефицита</t>
  </si>
  <si>
    <t>Наименование</t>
  </si>
  <si>
    <t>1 квартал</t>
  </si>
  <si>
    <t>2 квартал</t>
  </si>
  <si>
    <t>3 квартал</t>
  </si>
  <si>
    <t>4 квартал</t>
  </si>
  <si>
    <t xml:space="preserve">002  08 00 00 00 00 0000 000      </t>
  </si>
  <si>
    <t>Остатки средств бюджетов</t>
  </si>
  <si>
    <t xml:space="preserve">002  08 00 00 00 00 0000 510        </t>
  </si>
  <si>
    <t>Увеличение остатков средств бюджетов</t>
  </si>
  <si>
    <t xml:space="preserve">002  08 02 00 00 00 0000 510        </t>
  </si>
  <si>
    <t>Увеличение прочих остатков средств  бюджетов</t>
  </si>
  <si>
    <t xml:space="preserve">002  08 02 01 00 00 0000 510        </t>
  </si>
  <si>
    <t>Увеличение прочих остатков денежных средств  бюджетов</t>
  </si>
  <si>
    <t xml:space="preserve">002  08 02 01 00 03 0000 510        </t>
  </si>
  <si>
    <t xml:space="preserve">002  08 00 00 00 00 0000 610        </t>
  </si>
  <si>
    <t>Уменьшение остатков средств бюджетов</t>
  </si>
  <si>
    <t xml:space="preserve">002  08 02 00 00 00 0000 610       </t>
  </si>
  <si>
    <t>Уменьшение прочих остатков средств  бюджетов</t>
  </si>
  <si>
    <t xml:space="preserve">002  08 02 01 00 00 0000 610       </t>
  </si>
  <si>
    <t>Уменьшение прочих остатков денежных средств  бюджетов</t>
  </si>
  <si>
    <t xml:space="preserve">002  08 02 01 00 03 0000 610       </t>
  </si>
  <si>
    <t>Уменьшение прочих остатков денежных средств  местных бюджетов</t>
  </si>
  <si>
    <t>Увеличение остатков денежных средств  местных бюджетов</t>
  </si>
  <si>
    <t>Годовая сумма</t>
  </si>
  <si>
    <t>ДЕФИЦИТА МЕСТНОГО БЮДЖЕТА НА 1 ЯНВАРЯ 2005 ГОДА</t>
  </si>
  <si>
    <t>Глава МО г.Петергоф</t>
  </si>
  <si>
    <t>Главный бухгалтер</t>
  </si>
  <si>
    <t>Начальник ФЭО</t>
  </si>
  <si>
    <t>М.И. Барышников</t>
  </si>
  <si>
    <t>Л.Н. Шарипова</t>
  </si>
  <si>
    <t>Н.В. Байкова</t>
  </si>
  <si>
    <t>ДЕФИЦИТА МЕСТНОГО БЮДЖЕТА НА 1 ФЕВРАЛЯ 2005 ГОДА</t>
  </si>
  <si>
    <t>ДЕФИЦИТА МЕСТНОГО БЮДЖЕТА НА 1 МАРТА 2005 ГОДА</t>
  </si>
  <si>
    <t>ДЕФИЦИТА МЕСТНОГО БЮДЖЕТА НА 1 АПРЕЛЯ 2005 ГОДА</t>
  </si>
  <si>
    <t>ДЕФИЦИТА МЕСТНОГО БЮДЖЕТА НА 1 МАЯ 2005 ГОДА</t>
  </si>
  <si>
    <t>ДЕФИЦИТА МЕСТНОГО БЮДЖЕТА НА 1 ИЮНЯ 2005 ГОДА</t>
  </si>
  <si>
    <t>ДЕФИЦИТА МЕСТНОГО БЮДЖЕТА НА 1 ИЮЛЯ 2005 ГОДА</t>
  </si>
  <si>
    <t>ДЕФИЦИТА МЕСТНОГО БЮДЖЕТА НА 1 АВГУСТА 2005 ГОДА</t>
  </si>
  <si>
    <t>ДЕФИЦИТА МЕСТНОГО БЮДЖЕТА НА 1 СЕНТЯБРЯ 2005 ГОДА</t>
  </si>
  <si>
    <t>ДЕФИЦИТА МЕСТНОГО БЮДЖЕТА НА 1 ОКТЯБРЯ 2005 ГОДА</t>
  </si>
  <si>
    <t>ДЕФИЦИТА МЕСТНОГО БЮДЖЕТА НА 1 НОЯБРЯ 2005 ГОДА</t>
  </si>
  <si>
    <t>ДЕФИЦИТА МЕСТНОГО БЮДЖЕТА НА 1 ДЕКАБРЯ 2005 ГОДА</t>
  </si>
  <si>
    <t>ДЕФИЦИТА МЕСТНОГО БЮДЖЕТА НА 1 ЯНВАРЯ 2006 ГОДА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</si>
  <si>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</si>
  <si>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Исполнено на отчетную дату</t>
  </si>
  <si>
    <t xml:space="preserve">000  01 00 00 00 00 0000 000      </t>
  </si>
  <si>
    <t>ИСТОЧНИКИ ВНУТРЕННЕГО ФИНАНСИРОВАНИЯ ДЕФИЦИТОВ БЮДЖЕТОВ</t>
  </si>
  <si>
    <t xml:space="preserve">000  01 05 00 00 00 0000 500        </t>
  </si>
  <si>
    <t>Изменение остатков средств на счетах по учету средств бюджета</t>
  </si>
  <si>
    <t xml:space="preserve">000  01 05 00 00 00 0000 000        </t>
  </si>
  <si>
    <t>Увеличение остатков средств  бюджетов</t>
  </si>
  <si>
    <t xml:space="preserve">984  01 05 02 01 03 0000 510        </t>
  </si>
  <si>
    <t xml:space="preserve">Увеличение прочих остатков денежных средств бюджетов </t>
  </si>
  <si>
    <t>Увеличение прочих остатков денежных средств бюджетов внутригородских муниципальных образований Санкт-Петербурга</t>
  </si>
  <si>
    <t xml:space="preserve">984  01 05 02 01 03 0000 610       </t>
  </si>
  <si>
    <t xml:space="preserve">000  01 05 02 01 00 0000 610       </t>
  </si>
  <si>
    <t>(тыс. руб.)</t>
  </si>
  <si>
    <t>Код источника финансирования дефицита бюджета</t>
  </si>
  <si>
    <t xml:space="preserve">000  01 05 02 00 00 0000 500        </t>
  </si>
  <si>
    <t>000 01 05 02 01 00 0000 510</t>
  </si>
  <si>
    <t xml:space="preserve">000  01 05 00 00 00 0000 600        </t>
  </si>
  <si>
    <t xml:space="preserve">000  01 05 02 00 00 0000 600       </t>
  </si>
  <si>
    <t>ИТОГО ИСТОЧНИКОВ ФИНАНСИРОВАНИЯ ДЕФИЦИТА БЮДЖЕТА</t>
  </si>
  <si>
    <t>Утверждено по бюджету на 2010 год</t>
  </si>
  <si>
    <t>Исполнение бюджета муниципального образования город Петергоф за 2010 год по источникам финансирования дефицита местного  бюджета</t>
  </si>
  <si>
    <t xml:space="preserve">Приложение №3 к Решению  </t>
  </si>
  <si>
    <t xml:space="preserve"> Муниципального Совета МО г.Петергоф от  12.05.2011г. № 37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</si>
</sst>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#,##0&quot;р.&quot;"/>
  </numFmts>
  <fonts count="49">
    <font>
      <sz val="10"/>
      <name val="Arial Cyr"/>
      <family val="0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justify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/>
    </xf>
    <xf numFmtId="0" fontId="14" fillId="0" borderId="11" xfId="0" applyFont="1" applyBorder="1" applyAlignment="1">
      <alignment vertical="justify"/>
    </xf>
    <xf numFmtId="0" fontId="13" fillId="0" borderId="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10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174" fontId="11" fillId="0" borderId="10" xfId="0" applyNumberFormat="1" applyFont="1" applyBorder="1" applyAlignment="1">
      <alignment horizontal="center" vertical="top" wrapText="1"/>
    </xf>
    <xf numFmtId="174" fontId="14" fillId="0" borderId="11" xfId="0" applyNumberFormat="1" applyFont="1" applyBorder="1" applyAlignment="1">
      <alignment vertical="top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justify"/>
    </xf>
    <xf numFmtId="0" fontId="8" fillId="0" borderId="0" xfId="0" applyFont="1" applyAlignment="1">
      <alignment horizontal="right"/>
    </xf>
    <xf numFmtId="0" fontId="8" fillId="0" borderId="0" xfId="0" applyFont="1" applyAlignment="1">
      <alignment/>
    </xf>
    <xf numFmtId="0" fontId="1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24" sqref="A24"/>
    </sheetView>
  </sheetViews>
  <sheetFormatPr defaultColWidth="9.00390625" defaultRowHeight="12.75"/>
  <cols>
    <col min="1" max="1" width="29.50390625" style="0" customWidth="1"/>
    <col min="2" max="2" width="42.00390625" style="0" customWidth="1"/>
    <col min="3" max="3" width="14.875" style="0" customWidth="1"/>
  </cols>
  <sheetData>
    <row r="1" spans="1:7" ht="13.5">
      <c r="A1" s="38" t="s">
        <v>0</v>
      </c>
      <c r="B1" s="38"/>
      <c r="C1" s="38"/>
      <c r="D1" s="38"/>
      <c r="E1" s="38"/>
      <c r="F1" s="38"/>
      <c r="G1" s="38"/>
    </row>
    <row r="2" spans="1:7" ht="18.75" customHeight="1">
      <c r="A2" s="38" t="s">
        <v>28</v>
      </c>
      <c r="B2" s="38"/>
      <c r="C2" s="38"/>
      <c r="D2" s="38"/>
      <c r="E2" s="38"/>
      <c r="F2" s="38"/>
      <c r="G2" s="38"/>
    </row>
    <row r="3" ht="18">
      <c r="A3" s="1" t="s">
        <v>1</v>
      </c>
    </row>
    <row r="4" ht="13.5">
      <c r="G4" s="2" t="s">
        <v>2</v>
      </c>
    </row>
    <row r="5" spans="1:7" ht="30" customHeight="1">
      <c r="A5" s="6" t="s">
        <v>3</v>
      </c>
      <c r="B5" s="6" t="s">
        <v>4</v>
      </c>
      <c r="C5" s="6" t="s">
        <v>27</v>
      </c>
      <c r="D5" s="6" t="s">
        <v>5</v>
      </c>
      <c r="E5" s="6" t="s">
        <v>6</v>
      </c>
      <c r="F5" s="6" t="s">
        <v>7</v>
      </c>
      <c r="G5" s="6" t="s">
        <v>8</v>
      </c>
    </row>
    <row r="6" spans="1:7" ht="19.5" customHeight="1">
      <c r="A6" s="7" t="s">
        <v>9</v>
      </c>
      <c r="B6" s="4" t="s">
        <v>10</v>
      </c>
      <c r="C6" s="3">
        <f>C11-C7</f>
        <v>280</v>
      </c>
      <c r="D6" s="3">
        <f>D11-D7</f>
        <v>280</v>
      </c>
      <c r="E6" s="3">
        <f>E11-E7</f>
        <v>0</v>
      </c>
      <c r="F6" s="3">
        <f>F11-F7</f>
        <v>0</v>
      </c>
      <c r="G6" s="3">
        <f>G11-G7</f>
        <v>0</v>
      </c>
    </row>
    <row r="7" spans="1:7" ht="31.5" customHeight="1">
      <c r="A7" s="8" t="s">
        <v>11</v>
      </c>
      <c r="B7" s="5" t="s">
        <v>12</v>
      </c>
      <c r="C7" s="3">
        <f>SUM(D7:G7)</f>
        <v>40175</v>
      </c>
      <c r="D7" s="3">
        <v>3574</v>
      </c>
      <c r="E7" s="3">
        <v>14356</v>
      </c>
      <c r="F7" s="3">
        <v>13753</v>
      </c>
      <c r="G7" s="3">
        <v>8492</v>
      </c>
    </row>
    <row r="8" spans="1:7" ht="32.25" customHeight="1">
      <c r="A8" s="8" t="s">
        <v>13</v>
      </c>
      <c r="B8" s="5" t="s">
        <v>14</v>
      </c>
      <c r="C8" s="3">
        <f aca="true" t="shared" si="0" ref="C8:C14">SUM(D8:G8)</f>
        <v>40175</v>
      </c>
      <c r="D8" s="3">
        <v>3574</v>
      </c>
      <c r="E8" s="3">
        <v>14356</v>
      </c>
      <c r="F8" s="3">
        <v>13753</v>
      </c>
      <c r="G8" s="3">
        <v>8492</v>
      </c>
    </row>
    <row r="9" spans="1:7" ht="35.25" customHeight="1">
      <c r="A9" s="8" t="s">
        <v>15</v>
      </c>
      <c r="B9" s="5" t="s">
        <v>16</v>
      </c>
      <c r="C9" s="3">
        <f t="shared" si="0"/>
        <v>40175</v>
      </c>
      <c r="D9" s="3">
        <v>3574</v>
      </c>
      <c r="E9" s="3">
        <v>14356</v>
      </c>
      <c r="F9" s="3">
        <v>13753</v>
      </c>
      <c r="G9" s="3">
        <v>8492</v>
      </c>
    </row>
    <row r="10" spans="1:7" ht="30" customHeight="1">
      <c r="A10" s="8" t="s">
        <v>17</v>
      </c>
      <c r="B10" s="5" t="s">
        <v>26</v>
      </c>
      <c r="C10" s="3">
        <f t="shared" si="0"/>
        <v>40175</v>
      </c>
      <c r="D10" s="3">
        <v>3574</v>
      </c>
      <c r="E10" s="3">
        <v>14356</v>
      </c>
      <c r="F10" s="3">
        <v>13753</v>
      </c>
      <c r="G10" s="3">
        <v>8492</v>
      </c>
    </row>
    <row r="11" spans="1:7" ht="33" customHeight="1">
      <c r="A11" s="8" t="s">
        <v>18</v>
      </c>
      <c r="B11" s="5" t="s">
        <v>19</v>
      </c>
      <c r="C11" s="3">
        <f t="shared" si="0"/>
        <v>40455</v>
      </c>
      <c r="D11" s="3">
        <v>3854</v>
      </c>
      <c r="E11" s="3">
        <v>14356</v>
      </c>
      <c r="F11" s="3">
        <v>13753</v>
      </c>
      <c r="G11" s="3">
        <v>8492</v>
      </c>
    </row>
    <row r="12" spans="1:7" ht="33" customHeight="1">
      <c r="A12" s="8" t="s">
        <v>20</v>
      </c>
      <c r="B12" s="5" t="s">
        <v>21</v>
      </c>
      <c r="C12" s="3">
        <f t="shared" si="0"/>
        <v>40455</v>
      </c>
      <c r="D12" s="3">
        <v>3854</v>
      </c>
      <c r="E12" s="3">
        <v>14356</v>
      </c>
      <c r="F12" s="3">
        <v>13753</v>
      </c>
      <c r="G12" s="3">
        <v>8492</v>
      </c>
    </row>
    <row r="13" spans="1:7" ht="34.5" customHeight="1">
      <c r="A13" s="8" t="s">
        <v>22</v>
      </c>
      <c r="B13" s="5" t="s">
        <v>23</v>
      </c>
      <c r="C13" s="3">
        <f t="shared" si="0"/>
        <v>40455</v>
      </c>
      <c r="D13" s="3">
        <v>3854</v>
      </c>
      <c r="E13" s="3">
        <v>14356</v>
      </c>
      <c r="F13" s="3">
        <v>13753</v>
      </c>
      <c r="G13" s="3">
        <v>8492</v>
      </c>
    </row>
    <row r="14" spans="1:7" ht="33" customHeight="1">
      <c r="A14" s="8" t="s">
        <v>24</v>
      </c>
      <c r="B14" s="5" t="s">
        <v>25</v>
      </c>
      <c r="C14" s="3">
        <f t="shared" si="0"/>
        <v>40455</v>
      </c>
      <c r="D14" s="3">
        <v>3854</v>
      </c>
      <c r="E14" s="3">
        <v>14356</v>
      </c>
      <c r="F14" s="3">
        <v>13753</v>
      </c>
      <c r="G14" s="3">
        <v>8492</v>
      </c>
    </row>
    <row r="16" spans="1:3" ht="13.5">
      <c r="A16" s="9" t="s">
        <v>29</v>
      </c>
      <c r="C16" t="s">
        <v>32</v>
      </c>
    </row>
    <row r="18" spans="1:3" ht="13.5">
      <c r="A18" s="9" t="s">
        <v>30</v>
      </c>
      <c r="C18" t="s">
        <v>33</v>
      </c>
    </row>
    <row r="20" spans="1:3" ht="12.75">
      <c r="A20" t="s">
        <v>31</v>
      </c>
      <c r="C20" t="s">
        <v>34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0">
      <selection activeCell="B6" sqref="B6"/>
    </sheetView>
  </sheetViews>
  <sheetFormatPr defaultColWidth="9.00390625" defaultRowHeight="12.75"/>
  <cols>
    <col min="1" max="1" width="29.50390625" style="0" customWidth="1"/>
    <col min="2" max="2" width="42.625" style="0" customWidth="1"/>
    <col min="3" max="3" width="18.50390625" style="0" customWidth="1"/>
  </cols>
  <sheetData>
    <row r="1" spans="1:7" ht="13.5">
      <c r="A1" s="38" t="s">
        <v>0</v>
      </c>
      <c r="B1" s="38"/>
      <c r="C1" s="38"/>
      <c r="D1" s="38"/>
      <c r="E1" s="38"/>
      <c r="F1" s="38"/>
      <c r="G1" s="38"/>
    </row>
    <row r="2" spans="1:7" ht="18.75" customHeight="1">
      <c r="A2" s="38" t="s">
        <v>43</v>
      </c>
      <c r="B2" s="38"/>
      <c r="C2" s="38"/>
      <c r="D2" s="38"/>
      <c r="E2" s="38"/>
      <c r="F2" s="38"/>
      <c r="G2" s="38"/>
    </row>
    <row r="3" ht="18">
      <c r="A3" s="1" t="s">
        <v>1</v>
      </c>
    </row>
    <row r="4" ht="13.5">
      <c r="G4" s="2" t="s">
        <v>2</v>
      </c>
    </row>
    <row r="5" spans="1:7" ht="30" customHeight="1">
      <c r="A5" s="6" t="s">
        <v>3</v>
      </c>
      <c r="B5" s="6" t="s">
        <v>4</v>
      </c>
      <c r="C5" s="6" t="s">
        <v>27</v>
      </c>
      <c r="D5" s="6" t="s">
        <v>5</v>
      </c>
      <c r="E5" s="6" t="s">
        <v>6</v>
      </c>
      <c r="F5" s="6" t="s">
        <v>7</v>
      </c>
      <c r="G5" s="6" t="s">
        <v>8</v>
      </c>
    </row>
    <row r="6" spans="1:7" ht="19.5" customHeight="1">
      <c r="A6" s="7" t="s">
        <v>9</v>
      </c>
      <c r="B6" s="4" t="s">
        <v>10</v>
      </c>
      <c r="C6" s="3">
        <f>C11-C7</f>
        <v>831</v>
      </c>
      <c r="D6" s="3">
        <f>D11-D7</f>
        <v>622.8000000000002</v>
      </c>
      <c r="E6" s="3">
        <f>E11-E7</f>
        <v>58.5</v>
      </c>
      <c r="F6" s="3">
        <f>F11-F7</f>
        <v>17.200000000000728</v>
      </c>
      <c r="G6" s="3">
        <f>G11-G7</f>
        <v>132.5</v>
      </c>
    </row>
    <row r="7" spans="1:7" ht="32.25" customHeight="1">
      <c r="A7" s="8" t="s">
        <v>11</v>
      </c>
      <c r="B7" s="5" t="s">
        <v>12</v>
      </c>
      <c r="C7" s="3">
        <f>SUM(D7:G7)</f>
        <v>42357</v>
      </c>
      <c r="D7" s="3">
        <v>2839</v>
      </c>
      <c r="E7" s="3">
        <v>11498.5</v>
      </c>
      <c r="F7" s="3">
        <v>13809.9</v>
      </c>
      <c r="G7" s="3">
        <v>14209.6</v>
      </c>
    </row>
    <row r="8" spans="1:7" ht="32.25" customHeight="1">
      <c r="A8" s="8" t="s">
        <v>13</v>
      </c>
      <c r="B8" s="5" t="s">
        <v>14</v>
      </c>
      <c r="C8" s="3">
        <f aca="true" t="shared" si="0" ref="C8:C14">SUM(D8:G8)</f>
        <v>42357</v>
      </c>
      <c r="D8" s="3">
        <v>2839</v>
      </c>
      <c r="E8" s="3">
        <v>11498.5</v>
      </c>
      <c r="F8" s="3">
        <v>13809.9</v>
      </c>
      <c r="G8" s="3">
        <v>14209.6</v>
      </c>
    </row>
    <row r="9" spans="1:7" ht="35.25" customHeight="1">
      <c r="A9" s="8" t="s">
        <v>15</v>
      </c>
      <c r="B9" s="5" t="s">
        <v>16</v>
      </c>
      <c r="C9" s="3">
        <f t="shared" si="0"/>
        <v>42357</v>
      </c>
      <c r="D9" s="3">
        <v>2839</v>
      </c>
      <c r="E9" s="3">
        <v>11498.5</v>
      </c>
      <c r="F9" s="3">
        <v>13809.9</v>
      </c>
      <c r="G9" s="3">
        <v>14209.6</v>
      </c>
    </row>
    <row r="10" spans="1:7" ht="30" customHeight="1">
      <c r="A10" s="8" t="s">
        <v>17</v>
      </c>
      <c r="B10" s="5" t="s">
        <v>26</v>
      </c>
      <c r="C10" s="3">
        <f t="shared" si="0"/>
        <v>42357</v>
      </c>
      <c r="D10" s="3">
        <v>2839</v>
      </c>
      <c r="E10" s="3">
        <v>11498.5</v>
      </c>
      <c r="F10" s="3">
        <v>13809.9</v>
      </c>
      <c r="G10" s="3">
        <v>14209.6</v>
      </c>
    </row>
    <row r="11" spans="1:7" ht="33" customHeight="1">
      <c r="A11" s="8" t="s">
        <v>18</v>
      </c>
      <c r="B11" s="5" t="s">
        <v>19</v>
      </c>
      <c r="C11" s="3">
        <f t="shared" si="0"/>
        <v>43188</v>
      </c>
      <c r="D11" s="3">
        <v>3461.8</v>
      </c>
      <c r="E11" s="3">
        <v>11557</v>
      </c>
      <c r="F11" s="3">
        <v>13827.1</v>
      </c>
      <c r="G11" s="3">
        <v>14342.1</v>
      </c>
    </row>
    <row r="12" spans="1:7" ht="33" customHeight="1">
      <c r="A12" s="8" t="s">
        <v>20</v>
      </c>
      <c r="B12" s="5" t="s">
        <v>21</v>
      </c>
      <c r="C12" s="3">
        <f t="shared" si="0"/>
        <v>43188</v>
      </c>
      <c r="D12" s="3">
        <v>3461.8</v>
      </c>
      <c r="E12" s="3">
        <v>11557</v>
      </c>
      <c r="F12" s="3">
        <v>13827.1</v>
      </c>
      <c r="G12" s="3">
        <v>14342.1</v>
      </c>
    </row>
    <row r="13" spans="1:7" ht="34.5" customHeight="1">
      <c r="A13" s="8" t="s">
        <v>22</v>
      </c>
      <c r="B13" s="5" t="s">
        <v>23</v>
      </c>
      <c r="C13" s="3">
        <f t="shared" si="0"/>
        <v>43188</v>
      </c>
      <c r="D13" s="3">
        <v>3461.8</v>
      </c>
      <c r="E13" s="3">
        <v>11557</v>
      </c>
      <c r="F13" s="3">
        <v>13827.1</v>
      </c>
      <c r="G13" s="3">
        <v>14342.1</v>
      </c>
    </row>
    <row r="14" spans="1:7" ht="49.5" customHeight="1">
      <c r="A14" s="8" t="s">
        <v>24</v>
      </c>
      <c r="B14" s="5" t="s">
        <v>25</v>
      </c>
      <c r="C14" s="3">
        <f t="shared" si="0"/>
        <v>43188</v>
      </c>
      <c r="D14" s="3">
        <v>3461.8</v>
      </c>
      <c r="E14" s="3">
        <v>11557</v>
      </c>
      <c r="F14" s="3">
        <v>13827.1</v>
      </c>
      <c r="G14" s="3">
        <v>14342.1</v>
      </c>
    </row>
    <row r="16" spans="1:3" ht="13.5">
      <c r="A16" s="9" t="s">
        <v>29</v>
      </c>
      <c r="C16" t="s">
        <v>32</v>
      </c>
    </row>
    <row r="18" spans="1:3" ht="13.5">
      <c r="A18" s="9" t="s">
        <v>30</v>
      </c>
      <c r="C18" t="s">
        <v>33</v>
      </c>
    </row>
    <row r="20" spans="1:3" ht="12.75">
      <c r="A20" t="s">
        <v>31</v>
      </c>
      <c r="C20" t="s">
        <v>34</v>
      </c>
    </row>
  </sheetData>
  <sheetProtection/>
  <mergeCells count="2">
    <mergeCell ref="A1:G1"/>
    <mergeCell ref="A2:G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0">
      <selection activeCell="B19" sqref="B19"/>
    </sheetView>
  </sheetViews>
  <sheetFormatPr defaultColWidth="9.00390625" defaultRowHeight="12.75"/>
  <cols>
    <col min="1" max="1" width="29.50390625" style="0" customWidth="1"/>
    <col min="2" max="2" width="42.50390625" style="0" customWidth="1"/>
    <col min="3" max="3" width="17.625" style="0" customWidth="1"/>
  </cols>
  <sheetData>
    <row r="1" spans="1:7" ht="13.5">
      <c r="A1" s="38" t="s">
        <v>0</v>
      </c>
      <c r="B1" s="38"/>
      <c r="C1" s="38"/>
      <c r="D1" s="38"/>
      <c r="E1" s="38"/>
      <c r="F1" s="38"/>
      <c r="G1" s="38"/>
    </row>
    <row r="2" spans="1:7" ht="18.75" customHeight="1">
      <c r="A2" s="38" t="s">
        <v>44</v>
      </c>
      <c r="B2" s="38"/>
      <c r="C2" s="38"/>
      <c r="D2" s="38"/>
      <c r="E2" s="38"/>
      <c r="F2" s="38"/>
      <c r="G2" s="38"/>
    </row>
    <row r="3" ht="18">
      <c r="A3" s="1" t="s">
        <v>1</v>
      </c>
    </row>
    <row r="4" ht="13.5">
      <c r="G4" s="2" t="s">
        <v>2</v>
      </c>
    </row>
    <row r="5" spans="1:7" ht="30" customHeight="1">
      <c r="A5" s="6" t="s">
        <v>3</v>
      </c>
      <c r="B5" s="6" t="s">
        <v>4</v>
      </c>
      <c r="C5" s="6" t="s">
        <v>27</v>
      </c>
      <c r="D5" s="6" t="s">
        <v>5</v>
      </c>
      <c r="E5" s="6" t="s">
        <v>6</v>
      </c>
      <c r="F5" s="6" t="s">
        <v>7</v>
      </c>
      <c r="G5" s="6" t="s">
        <v>8</v>
      </c>
    </row>
    <row r="6" spans="1:7" ht="19.5" customHeight="1">
      <c r="A6" s="7" t="s">
        <v>9</v>
      </c>
      <c r="B6" s="4" t="s">
        <v>10</v>
      </c>
      <c r="C6" s="3">
        <f>C11-C7</f>
        <v>831</v>
      </c>
      <c r="D6" s="3">
        <f>D11-D7</f>
        <v>622.8000000000002</v>
      </c>
      <c r="E6" s="3">
        <f>E11-E7</f>
        <v>58.5</v>
      </c>
      <c r="F6" s="3">
        <f>F11-F7</f>
        <v>17.200000000000728</v>
      </c>
      <c r="G6" s="3">
        <f>G11-G7</f>
        <v>132.5</v>
      </c>
    </row>
    <row r="7" spans="1:7" ht="32.25" customHeight="1">
      <c r="A7" s="8" t="s">
        <v>11</v>
      </c>
      <c r="B7" s="5" t="s">
        <v>12</v>
      </c>
      <c r="C7" s="3">
        <f>SUM(D7:G7)</f>
        <v>45607</v>
      </c>
      <c r="D7" s="3">
        <v>2839</v>
      </c>
      <c r="E7" s="3">
        <v>11498.5</v>
      </c>
      <c r="F7" s="3">
        <v>13809.9</v>
      </c>
      <c r="G7" s="3">
        <v>17459.6</v>
      </c>
    </row>
    <row r="8" spans="1:7" ht="32.25" customHeight="1">
      <c r="A8" s="8" t="s">
        <v>13</v>
      </c>
      <c r="B8" s="5" t="s">
        <v>14</v>
      </c>
      <c r="C8" s="3">
        <f aca="true" t="shared" si="0" ref="C8:C14">SUM(D8:G8)</f>
        <v>45607</v>
      </c>
      <c r="D8" s="3">
        <v>2839</v>
      </c>
      <c r="E8" s="3">
        <v>11498.5</v>
      </c>
      <c r="F8" s="3">
        <v>13809.9</v>
      </c>
      <c r="G8" s="3">
        <v>17459.6</v>
      </c>
    </row>
    <row r="9" spans="1:7" ht="35.25" customHeight="1">
      <c r="A9" s="8" t="s">
        <v>15</v>
      </c>
      <c r="B9" s="5" t="s">
        <v>16</v>
      </c>
      <c r="C9" s="3">
        <f t="shared" si="0"/>
        <v>45607</v>
      </c>
      <c r="D9" s="3">
        <v>2839</v>
      </c>
      <c r="E9" s="3">
        <v>11498.5</v>
      </c>
      <c r="F9" s="3">
        <v>13809.9</v>
      </c>
      <c r="G9" s="3">
        <v>17459.6</v>
      </c>
    </row>
    <row r="10" spans="1:7" ht="30" customHeight="1">
      <c r="A10" s="8" t="s">
        <v>17</v>
      </c>
      <c r="B10" s="5" t="s">
        <v>26</v>
      </c>
      <c r="C10" s="3">
        <f t="shared" si="0"/>
        <v>45607</v>
      </c>
      <c r="D10" s="3">
        <v>2839</v>
      </c>
      <c r="E10" s="3">
        <v>11498.5</v>
      </c>
      <c r="F10" s="3">
        <v>13809.9</v>
      </c>
      <c r="G10" s="3">
        <v>17459.6</v>
      </c>
    </row>
    <row r="11" spans="1:7" ht="33" customHeight="1">
      <c r="A11" s="8" t="s">
        <v>18</v>
      </c>
      <c r="B11" s="5" t="s">
        <v>19</v>
      </c>
      <c r="C11" s="3">
        <f t="shared" si="0"/>
        <v>46438</v>
      </c>
      <c r="D11" s="3">
        <v>3461.8</v>
      </c>
      <c r="E11" s="3">
        <v>11557</v>
      </c>
      <c r="F11" s="3">
        <v>13827.1</v>
      </c>
      <c r="G11" s="3">
        <v>17592.1</v>
      </c>
    </row>
    <row r="12" spans="1:7" ht="33" customHeight="1">
      <c r="A12" s="8" t="s">
        <v>20</v>
      </c>
      <c r="B12" s="5" t="s">
        <v>21</v>
      </c>
      <c r="C12" s="3">
        <f t="shared" si="0"/>
        <v>46438</v>
      </c>
      <c r="D12" s="3">
        <v>3461.8</v>
      </c>
      <c r="E12" s="3">
        <v>11557</v>
      </c>
      <c r="F12" s="3">
        <v>13827.1</v>
      </c>
      <c r="G12" s="3">
        <v>17592.1</v>
      </c>
    </row>
    <row r="13" spans="1:7" ht="34.5" customHeight="1">
      <c r="A13" s="8" t="s">
        <v>22</v>
      </c>
      <c r="B13" s="5" t="s">
        <v>23</v>
      </c>
      <c r="C13" s="3">
        <f t="shared" si="0"/>
        <v>46438</v>
      </c>
      <c r="D13" s="3">
        <v>3461.8</v>
      </c>
      <c r="E13" s="3">
        <v>11557</v>
      </c>
      <c r="F13" s="3">
        <v>13827.1</v>
      </c>
      <c r="G13" s="3">
        <v>17592.1</v>
      </c>
    </row>
    <row r="14" spans="1:7" ht="49.5" customHeight="1">
      <c r="A14" s="8" t="s">
        <v>24</v>
      </c>
      <c r="B14" s="5" t="s">
        <v>25</v>
      </c>
      <c r="C14" s="3">
        <f t="shared" si="0"/>
        <v>46438</v>
      </c>
      <c r="D14" s="3">
        <v>3461.8</v>
      </c>
      <c r="E14" s="3">
        <v>11557</v>
      </c>
      <c r="F14" s="3">
        <v>13827.1</v>
      </c>
      <c r="G14" s="3">
        <v>17592.1</v>
      </c>
    </row>
    <row r="16" spans="1:3" ht="13.5">
      <c r="A16" s="9" t="s">
        <v>29</v>
      </c>
      <c r="C16" t="s">
        <v>32</v>
      </c>
    </row>
    <row r="18" spans="1:3" ht="13.5">
      <c r="A18" s="9" t="s">
        <v>30</v>
      </c>
      <c r="C18" t="s">
        <v>33</v>
      </c>
    </row>
    <row r="20" spans="1:3" ht="12.75">
      <c r="A20" t="s">
        <v>31</v>
      </c>
      <c r="C20" t="s">
        <v>34</v>
      </c>
    </row>
  </sheetData>
  <sheetProtection/>
  <mergeCells count="2">
    <mergeCell ref="A1:G1"/>
    <mergeCell ref="A2:G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0">
      <selection activeCell="B8" sqref="B8"/>
    </sheetView>
  </sheetViews>
  <sheetFormatPr defaultColWidth="9.00390625" defaultRowHeight="12.75"/>
  <cols>
    <col min="1" max="1" width="31.50390625" style="0" customWidth="1"/>
    <col min="2" max="2" width="45.50390625" style="0" customWidth="1"/>
    <col min="3" max="3" width="16.875" style="0" customWidth="1"/>
  </cols>
  <sheetData>
    <row r="1" spans="1:7" ht="13.5">
      <c r="A1" s="38" t="s">
        <v>0</v>
      </c>
      <c r="B1" s="38"/>
      <c r="C1" s="38"/>
      <c r="D1" s="38"/>
      <c r="E1" s="38"/>
      <c r="F1" s="38"/>
      <c r="G1" s="38"/>
    </row>
    <row r="2" spans="1:7" ht="18.75" customHeight="1">
      <c r="A2" s="38" t="s">
        <v>45</v>
      </c>
      <c r="B2" s="38"/>
      <c r="C2" s="38"/>
      <c r="D2" s="38"/>
      <c r="E2" s="38"/>
      <c r="F2" s="38"/>
      <c r="G2" s="38"/>
    </row>
    <row r="3" ht="18">
      <c r="A3" s="1" t="s">
        <v>1</v>
      </c>
    </row>
    <row r="4" ht="13.5">
      <c r="G4" s="2" t="s">
        <v>2</v>
      </c>
    </row>
    <row r="5" spans="1:7" ht="30" customHeight="1">
      <c r="A5" s="6" t="s">
        <v>3</v>
      </c>
      <c r="B5" s="6" t="s">
        <v>4</v>
      </c>
      <c r="C5" s="6" t="s">
        <v>27</v>
      </c>
      <c r="D5" s="6" t="s">
        <v>5</v>
      </c>
      <c r="E5" s="6" t="s">
        <v>6</v>
      </c>
      <c r="F5" s="6" t="s">
        <v>7</v>
      </c>
      <c r="G5" s="6" t="s">
        <v>8</v>
      </c>
    </row>
    <row r="6" spans="1:7" ht="19.5" customHeight="1">
      <c r="A6" s="7" t="s">
        <v>9</v>
      </c>
      <c r="B6" s="4" t="s">
        <v>10</v>
      </c>
      <c r="C6" s="3">
        <f>C11-C7</f>
        <v>831</v>
      </c>
      <c r="D6" s="3">
        <f>D11-D7</f>
        <v>622.8000000000002</v>
      </c>
      <c r="E6" s="3">
        <f>E11-E7</f>
        <v>58.5</v>
      </c>
      <c r="F6" s="3">
        <f>F11-F7</f>
        <v>17.200000000000728</v>
      </c>
      <c r="G6" s="3">
        <f>G11-G7</f>
        <v>132.5</v>
      </c>
    </row>
    <row r="7" spans="1:7" ht="32.25" customHeight="1">
      <c r="A7" s="8" t="s">
        <v>11</v>
      </c>
      <c r="B7" s="5" t="s">
        <v>12</v>
      </c>
      <c r="C7" s="3">
        <f>SUM(D7:G7)</f>
        <v>45607</v>
      </c>
      <c r="D7" s="3">
        <v>2839</v>
      </c>
      <c r="E7" s="3">
        <v>11498.5</v>
      </c>
      <c r="F7" s="3">
        <v>13809.9</v>
      </c>
      <c r="G7" s="3">
        <v>17459.6</v>
      </c>
    </row>
    <row r="8" spans="1:7" ht="32.25" customHeight="1">
      <c r="A8" s="8" t="s">
        <v>13</v>
      </c>
      <c r="B8" s="5" t="s">
        <v>14</v>
      </c>
      <c r="C8" s="3">
        <f aca="true" t="shared" si="0" ref="C8:C14">SUM(D8:G8)</f>
        <v>45607</v>
      </c>
      <c r="D8" s="3">
        <v>2839</v>
      </c>
      <c r="E8" s="3">
        <v>11498.5</v>
      </c>
      <c r="F8" s="3">
        <v>13809.9</v>
      </c>
      <c r="G8" s="3">
        <v>17459.6</v>
      </c>
    </row>
    <row r="9" spans="1:7" ht="35.25" customHeight="1">
      <c r="A9" s="8" t="s">
        <v>15</v>
      </c>
      <c r="B9" s="5" t="s">
        <v>16</v>
      </c>
      <c r="C9" s="3">
        <f t="shared" si="0"/>
        <v>45607</v>
      </c>
      <c r="D9" s="3">
        <v>2839</v>
      </c>
      <c r="E9" s="3">
        <v>11498.5</v>
      </c>
      <c r="F9" s="3">
        <v>13809.9</v>
      </c>
      <c r="G9" s="3">
        <v>17459.6</v>
      </c>
    </row>
    <row r="10" spans="1:7" ht="30" customHeight="1">
      <c r="A10" s="8" t="s">
        <v>17</v>
      </c>
      <c r="B10" s="5" t="s">
        <v>26</v>
      </c>
      <c r="C10" s="3">
        <f t="shared" si="0"/>
        <v>45607</v>
      </c>
      <c r="D10" s="3">
        <v>2839</v>
      </c>
      <c r="E10" s="3">
        <v>11498.5</v>
      </c>
      <c r="F10" s="3">
        <v>13809.9</v>
      </c>
      <c r="G10" s="3">
        <v>17459.6</v>
      </c>
    </row>
    <row r="11" spans="1:7" ht="33" customHeight="1">
      <c r="A11" s="8" t="s">
        <v>18</v>
      </c>
      <c r="B11" s="5" t="s">
        <v>19</v>
      </c>
      <c r="C11" s="3">
        <f t="shared" si="0"/>
        <v>46438</v>
      </c>
      <c r="D11" s="3">
        <v>3461.8</v>
      </c>
      <c r="E11" s="3">
        <v>11557</v>
      </c>
      <c r="F11" s="3">
        <v>13827.1</v>
      </c>
      <c r="G11" s="3">
        <v>17592.1</v>
      </c>
    </row>
    <row r="12" spans="1:7" ht="33" customHeight="1">
      <c r="A12" s="8" t="s">
        <v>20</v>
      </c>
      <c r="B12" s="5" t="s">
        <v>21</v>
      </c>
      <c r="C12" s="3">
        <f t="shared" si="0"/>
        <v>46438</v>
      </c>
      <c r="D12" s="3">
        <v>3461.8</v>
      </c>
      <c r="E12" s="3">
        <v>11557</v>
      </c>
      <c r="F12" s="3">
        <v>13827.1</v>
      </c>
      <c r="G12" s="3">
        <v>17592.1</v>
      </c>
    </row>
    <row r="13" spans="1:7" ht="34.5" customHeight="1">
      <c r="A13" s="8" t="s">
        <v>22</v>
      </c>
      <c r="B13" s="5" t="s">
        <v>23</v>
      </c>
      <c r="C13" s="3">
        <f t="shared" si="0"/>
        <v>46438</v>
      </c>
      <c r="D13" s="3">
        <v>3461.8</v>
      </c>
      <c r="E13" s="3">
        <v>11557</v>
      </c>
      <c r="F13" s="3">
        <v>13827.1</v>
      </c>
      <c r="G13" s="3">
        <v>17592.1</v>
      </c>
    </row>
    <row r="14" spans="1:7" ht="49.5" customHeight="1">
      <c r="A14" s="8" t="s">
        <v>24</v>
      </c>
      <c r="B14" s="5" t="s">
        <v>25</v>
      </c>
      <c r="C14" s="3">
        <f t="shared" si="0"/>
        <v>46438</v>
      </c>
      <c r="D14" s="3">
        <v>3461.8</v>
      </c>
      <c r="E14" s="3">
        <v>11557</v>
      </c>
      <c r="F14" s="3">
        <v>13827.1</v>
      </c>
      <c r="G14" s="3">
        <v>17592.1</v>
      </c>
    </row>
    <row r="16" spans="1:3" ht="13.5">
      <c r="A16" s="9" t="s">
        <v>29</v>
      </c>
      <c r="C16" t="s">
        <v>32</v>
      </c>
    </row>
    <row r="18" spans="1:3" ht="13.5">
      <c r="A18" s="9" t="s">
        <v>30</v>
      </c>
      <c r="C18" t="s">
        <v>33</v>
      </c>
    </row>
    <row r="20" spans="1:3" ht="12.75">
      <c r="A20" t="s">
        <v>31</v>
      </c>
      <c r="C20" t="s">
        <v>34</v>
      </c>
    </row>
  </sheetData>
  <sheetProtection/>
  <mergeCells count="2">
    <mergeCell ref="A1:G1"/>
    <mergeCell ref="A2:G2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B1">
      <selection activeCell="C14" sqref="C14"/>
    </sheetView>
  </sheetViews>
  <sheetFormatPr defaultColWidth="9.00390625" defaultRowHeight="12.75"/>
  <cols>
    <col min="1" max="1" width="29.50390625" style="0" customWidth="1"/>
    <col min="2" max="2" width="48.50390625" style="0" customWidth="1"/>
    <col min="3" max="3" width="17.625" style="0" customWidth="1"/>
  </cols>
  <sheetData>
    <row r="1" spans="1:7" ht="13.5">
      <c r="A1" s="38" t="s">
        <v>0</v>
      </c>
      <c r="B1" s="38"/>
      <c r="C1" s="38"/>
      <c r="D1" s="38"/>
      <c r="E1" s="38"/>
      <c r="F1" s="38"/>
      <c r="G1" s="38"/>
    </row>
    <row r="2" spans="1:7" ht="18.75" customHeight="1">
      <c r="A2" s="38" t="s">
        <v>46</v>
      </c>
      <c r="B2" s="38"/>
      <c r="C2" s="38"/>
      <c r="D2" s="38"/>
      <c r="E2" s="38"/>
      <c r="F2" s="38"/>
      <c r="G2" s="38"/>
    </row>
    <row r="3" ht="18">
      <c r="A3" s="1" t="s">
        <v>1</v>
      </c>
    </row>
    <row r="4" ht="13.5">
      <c r="G4" s="2" t="s">
        <v>2</v>
      </c>
    </row>
    <row r="5" spans="1:7" ht="30" customHeight="1">
      <c r="A5" s="6" t="s">
        <v>3</v>
      </c>
      <c r="B5" s="6" t="s">
        <v>4</v>
      </c>
      <c r="C5" s="6" t="s">
        <v>27</v>
      </c>
      <c r="D5" s="6" t="s">
        <v>5</v>
      </c>
      <c r="E5" s="6" t="s">
        <v>6</v>
      </c>
      <c r="F5" s="6" t="s">
        <v>7</v>
      </c>
      <c r="G5" s="6" t="s">
        <v>8</v>
      </c>
    </row>
    <row r="6" spans="1:7" ht="27" customHeight="1">
      <c r="A6" s="7" t="s">
        <v>9</v>
      </c>
      <c r="B6" s="4" t="s">
        <v>10</v>
      </c>
      <c r="C6" s="3">
        <f>C11-C7</f>
        <v>831</v>
      </c>
      <c r="D6" s="3">
        <f>D11-D7</f>
        <v>622.8000000000002</v>
      </c>
      <c r="E6" s="3">
        <f>E11-E7</f>
        <v>29.700000000000728</v>
      </c>
      <c r="F6" s="3">
        <f>F11-F7</f>
        <v>0</v>
      </c>
      <c r="G6" s="3">
        <f>G11-G7</f>
        <v>178.5</v>
      </c>
    </row>
    <row r="7" spans="1:7" ht="32.25" customHeight="1">
      <c r="A7" s="8" t="s">
        <v>11</v>
      </c>
      <c r="B7" s="5" t="s">
        <v>12</v>
      </c>
      <c r="C7" s="3">
        <f>SUM(D7:G7)</f>
        <v>45696.5</v>
      </c>
      <c r="D7" s="3">
        <v>2839</v>
      </c>
      <c r="E7" s="3">
        <v>11498.5</v>
      </c>
      <c r="F7" s="3">
        <v>13809.9</v>
      </c>
      <c r="G7" s="3">
        <v>17549.1</v>
      </c>
    </row>
    <row r="8" spans="1:7" ht="32.25" customHeight="1">
      <c r="A8" s="8" t="s">
        <v>13</v>
      </c>
      <c r="B8" s="5" t="s">
        <v>14</v>
      </c>
      <c r="C8" s="3">
        <f aca="true" t="shared" si="0" ref="C8:C14">SUM(D8:G8)</f>
        <v>45696.5</v>
      </c>
      <c r="D8" s="3">
        <v>2839</v>
      </c>
      <c r="E8" s="3">
        <v>11498.5</v>
      </c>
      <c r="F8" s="3">
        <v>13809.9</v>
      </c>
      <c r="G8" s="3">
        <v>17549.1</v>
      </c>
    </row>
    <row r="9" spans="1:7" ht="35.25" customHeight="1">
      <c r="A9" s="8" t="s">
        <v>15</v>
      </c>
      <c r="B9" s="5" t="s">
        <v>16</v>
      </c>
      <c r="C9" s="3">
        <f t="shared" si="0"/>
        <v>45696.5</v>
      </c>
      <c r="D9" s="3">
        <v>2839</v>
      </c>
      <c r="E9" s="3">
        <v>11498.5</v>
      </c>
      <c r="F9" s="3">
        <v>13809.9</v>
      </c>
      <c r="G9" s="3">
        <v>17549.1</v>
      </c>
    </row>
    <row r="10" spans="1:7" ht="30" customHeight="1">
      <c r="A10" s="8" t="s">
        <v>17</v>
      </c>
      <c r="B10" s="5" t="s">
        <v>26</v>
      </c>
      <c r="C10" s="3">
        <f t="shared" si="0"/>
        <v>45696.5</v>
      </c>
      <c r="D10" s="3">
        <v>2839</v>
      </c>
      <c r="E10" s="3">
        <v>11498.5</v>
      </c>
      <c r="F10" s="3">
        <v>13809.9</v>
      </c>
      <c r="G10" s="3">
        <v>17549.1</v>
      </c>
    </row>
    <row r="11" spans="1:7" ht="33" customHeight="1">
      <c r="A11" s="8" t="s">
        <v>18</v>
      </c>
      <c r="B11" s="5" t="s">
        <v>19</v>
      </c>
      <c r="C11" s="3">
        <f t="shared" si="0"/>
        <v>46527.5</v>
      </c>
      <c r="D11" s="3">
        <v>3461.8</v>
      </c>
      <c r="E11" s="3">
        <v>11528.2</v>
      </c>
      <c r="F11" s="3">
        <v>13809.9</v>
      </c>
      <c r="G11" s="3">
        <v>17727.6</v>
      </c>
    </row>
    <row r="12" spans="1:7" ht="33" customHeight="1">
      <c r="A12" s="8" t="s">
        <v>20</v>
      </c>
      <c r="B12" s="5" t="s">
        <v>21</v>
      </c>
      <c r="C12" s="3">
        <f t="shared" si="0"/>
        <v>46527.5</v>
      </c>
      <c r="D12" s="3">
        <v>3461.8</v>
      </c>
      <c r="E12" s="3">
        <v>11528.2</v>
      </c>
      <c r="F12" s="3">
        <v>13809.9</v>
      </c>
      <c r="G12" s="3">
        <v>17727.6</v>
      </c>
    </row>
    <row r="13" spans="1:7" ht="34.5" customHeight="1">
      <c r="A13" s="8" t="s">
        <v>22</v>
      </c>
      <c r="B13" s="5" t="s">
        <v>23</v>
      </c>
      <c r="C13" s="3">
        <f t="shared" si="0"/>
        <v>46527.5</v>
      </c>
      <c r="D13" s="3">
        <v>3461.8</v>
      </c>
      <c r="E13" s="3">
        <v>11528.2</v>
      </c>
      <c r="F13" s="3">
        <v>13809.9</v>
      </c>
      <c r="G13" s="3">
        <v>17727.6</v>
      </c>
    </row>
    <row r="14" spans="1:7" ht="49.5" customHeight="1">
      <c r="A14" s="8" t="s">
        <v>24</v>
      </c>
      <c r="B14" s="5" t="s">
        <v>25</v>
      </c>
      <c r="C14" s="3">
        <f t="shared" si="0"/>
        <v>46527.5</v>
      </c>
      <c r="D14" s="3">
        <v>3461.8</v>
      </c>
      <c r="E14" s="3">
        <v>11528.2</v>
      </c>
      <c r="F14" s="3">
        <v>13809.9</v>
      </c>
      <c r="G14" s="3">
        <v>17727.6</v>
      </c>
    </row>
    <row r="16" spans="1:3" ht="13.5">
      <c r="A16" s="9" t="s">
        <v>29</v>
      </c>
      <c r="C16" t="s">
        <v>32</v>
      </c>
    </row>
    <row r="18" spans="1:3" ht="13.5">
      <c r="A18" s="9" t="s">
        <v>30</v>
      </c>
      <c r="C18" t="s">
        <v>33</v>
      </c>
    </row>
    <row r="20" spans="1:3" ht="12.75">
      <c r="A20" t="s">
        <v>31</v>
      </c>
      <c r="C20" t="s">
        <v>34</v>
      </c>
    </row>
  </sheetData>
  <sheetProtection/>
  <mergeCells count="2">
    <mergeCell ref="A1:G1"/>
    <mergeCell ref="A2:G2"/>
  </mergeCells>
  <printOptions/>
  <pageMargins left="0.7086614173228347" right="0.3937007874015748" top="0.7874015748031497" bottom="0.787401574803149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selection activeCell="A2" sqref="A2:D2"/>
    </sheetView>
  </sheetViews>
  <sheetFormatPr defaultColWidth="9.00390625" defaultRowHeight="12.75"/>
  <cols>
    <col min="1" max="1" width="29.50390625" style="0" customWidth="1"/>
    <col min="2" max="2" width="33.375" style="0" customWidth="1"/>
    <col min="3" max="3" width="11.375" style="0" customWidth="1"/>
    <col min="4" max="4" width="11.625" style="0" customWidth="1"/>
  </cols>
  <sheetData>
    <row r="1" spans="1:4" s="13" customFormat="1" ht="12.75">
      <c r="A1" s="40" t="s">
        <v>69</v>
      </c>
      <c r="B1" s="41"/>
      <c r="C1" s="41"/>
      <c r="D1" s="41"/>
    </row>
    <row r="2" spans="1:4" s="13" customFormat="1" ht="12.75">
      <c r="A2" s="40" t="s">
        <v>70</v>
      </c>
      <c r="B2" s="40"/>
      <c r="C2" s="40"/>
      <c r="D2" s="40"/>
    </row>
    <row r="3" spans="1:4" s="11" customFormat="1" ht="12.75">
      <c r="A3" s="18"/>
      <c r="B3" s="16"/>
      <c r="C3" s="16"/>
      <c r="D3" s="16"/>
    </row>
    <row r="4" spans="1:4" ht="35.25" customHeight="1">
      <c r="A4" s="39" t="s">
        <v>68</v>
      </c>
      <c r="B4" s="39"/>
      <c r="C4" s="39"/>
      <c r="D4" s="39"/>
    </row>
    <row r="5" spans="1:4" ht="13.5" customHeight="1">
      <c r="A5" s="19"/>
      <c r="B5" s="20"/>
      <c r="C5" s="20"/>
      <c r="D5" s="20"/>
    </row>
    <row r="6" spans="1:4" ht="17.25">
      <c r="A6" s="21" t="s">
        <v>1</v>
      </c>
      <c r="B6" s="22"/>
      <c r="C6" s="22"/>
      <c r="D6" s="22" t="s">
        <v>60</v>
      </c>
    </row>
    <row r="7" spans="1:4" s="12" customFormat="1" ht="42" customHeight="1">
      <c r="A7" s="23" t="s">
        <v>61</v>
      </c>
      <c r="B7" s="23" t="s">
        <v>4</v>
      </c>
      <c r="C7" s="23" t="s">
        <v>67</v>
      </c>
      <c r="D7" s="23" t="s">
        <v>48</v>
      </c>
    </row>
    <row r="8" spans="1:4" s="10" customFormat="1" ht="43.5" customHeight="1">
      <c r="A8" s="24" t="s">
        <v>49</v>
      </c>
      <c r="B8" s="25" t="s">
        <v>50</v>
      </c>
      <c r="C8" s="36">
        <v>3492</v>
      </c>
      <c r="D8" s="36">
        <f>SUM(D14-D10)</f>
        <v>1901.699999999997</v>
      </c>
    </row>
    <row r="9" spans="1:4" s="35" customFormat="1" ht="46.5" customHeight="1">
      <c r="A9" s="26" t="s">
        <v>53</v>
      </c>
      <c r="B9" s="27" t="s">
        <v>52</v>
      </c>
      <c r="C9" s="34">
        <v>101839.8</v>
      </c>
      <c r="D9" s="28">
        <v>102827</v>
      </c>
    </row>
    <row r="10" spans="1:4" ht="32.25" customHeight="1">
      <c r="A10" s="26" t="s">
        <v>51</v>
      </c>
      <c r="B10" s="27" t="s">
        <v>54</v>
      </c>
      <c r="C10" s="34">
        <v>101839.8</v>
      </c>
      <c r="D10" s="28">
        <v>102827</v>
      </c>
    </row>
    <row r="11" spans="1:4" ht="35.25" customHeight="1">
      <c r="A11" s="26" t="s">
        <v>62</v>
      </c>
      <c r="B11" s="27" t="s">
        <v>14</v>
      </c>
      <c r="C11" s="34">
        <v>101839.8</v>
      </c>
      <c r="D11" s="28">
        <v>102827</v>
      </c>
    </row>
    <row r="12" spans="1:4" ht="35.25" customHeight="1">
      <c r="A12" s="26" t="s">
        <v>63</v>
      </c>
      <c r="B12" s="27" t="s">
        <v>56</v>
      </c>
      <c r="C12" s="34">
        <v>101839.8</v>
      </c>
      <c r="D12" s="28">
        <v>102827</v>
      </c>
    </row>
    <row r="13" spans="1:4" ht="60.75" customHeight="1">
      <c r="A13" s="26" t="s">
        <v>55</v>
      </c>
      <c r="B13" s="27" t="s">
        <v>57</v>
      </c>
      <c r="C13" s="34">
        <v>101839.8</v>
      </c>
      <c r="D13" s="28">
        <v>102827</v>
      </c>
    </row>
    <row r="14" spans="1:4" s="12" customFormat="1" ht="28.5" customHeight="1">
      <c r="A14" s="26" t="s">
        <v>64</v>
      </c>
      <c r="B14" s="27" t="s">
        <v>19</v>
      </c>
      <c r="C14" s="34">
        <v>105331.8</v>
      </c>
      <c r="D14" s="28">
        <v>104728.7</v>
      </c>
    </row>
    <row r="15" spans="1:4" ht="30.75" customHeight="1">
      <c r="A15" s="26" t="s">
        <v>65</v>
      </c>
      <c r="B15" s="27" t="s">
        <v>21</v>
      </c>
      <c r="C15" s="34">
        <v>105331.8</v>
      </c>
      <c r="D15" s="28">
        <v>104728.7</v>
      </c>
    </row>
    <row r="16" spans="1:4" ht="34.5" customHeight="1">
      <c r="A16" s="26" t="s">
        <v>59</v>
      </c>
      <c r="B16" s="27" t="s">
        <v>23</v>
      </c>
      <c r="C16" s="34">
        <v>105331.8</v>
      </c>
      <c r="D16" s="28">
        <v>104728.7</v>
      </c>
    </row>
    <row r="17" spans="1:8" ht="87.75" customHeight="1">
      <c r="A17" s="26" t="s">
        <v>58</v>
      </c>
      <c r="B17" s="27" t="s">
        <v>47</v>
      </c>
      <c r="C17" s="34">
        <v>105331.8</v>
      </c>
      <c r="D17" s="28">
        <v>104728.7</v>
      </c>
      <c r="H17" s="15"/>
    </row>
    <row r="18" spans="1:4" s="14" customFormat="1" ht="44.25" customHeight="1">
      <c r="A18" s="29"/>
      <c r="B18" s="30" t="s">
        <v>66</v>
      </c>
      <c r="C18" s="36">
        <f>SUM(C17-C13)</f>
        <v>3492</v>
      </c>
      <c r="D18" s="37">
        <f>SUM(D17-D13)</f>
        <v>1901.699999999997</v>
      </c>
    </row>
    <row r="19" spans="1:4" ht="13.5">
      <c r="A19" s="31"/>
      <c r="B19" s="31"/>
      <c r="C19" s="22"/>
      <c r="D19" s="22"/>
    </row>
    <row r="20" spans="1:4" ht="12.75">
      <c r="A20" s="22"/>
      <c r="B20" s="22"/>
      <c r="C20" s="22"/>
      <c r="D20" s="22"/>
    </row>
    <row r="21" spans="1:4" ht="12.75" customHeight="1">
      <c r="A21" s="31"/>
      <c r="B21" s="17"/>
      <c r="C21" s="17"/>
      <c r="D21" s="17"/>
    </row>
    <row r="22" spans="1:4" s="13" customFormat="1" ht="13.5">
      <c r="A22" s="32"/>
      <c r="B22" s="32"/>
      <c r="C22" s="42"/>
      <c r="D22" s="42"/>
    </row>
    <row r="23" spans="1:4" ht="13.5">
      <c r="A23" s="33"/>
      <c r="B23" s="33"/>
      <c r="C23" s="33"/>
      <c r="D23" s="22"/>
    </row>
    <row r="24" spans="1:4" ht="12.75">
      <c r="A24" s="22"/>
      <c r="B24" s="22"/>
      <c r="C24" s="22"/>
      <c r="D24" s="22"/>
    </row>
  </sheetData>
  <sheetProtection/>
  <mergeCells count="4">
    <mergeCell ref="A4:D4"/>
    <mergeCell ref="A1:D1"/>
    <mergeCell ref="A2:D2"/>
    <mergeCell ref="C22:D2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3">
      <selection activeCell="A16" sqref="A16:IV20"/>
    </sheetView>
  </sheetViews>
  <sheetFormatPr defaultColWidth="9.00390625" defaultRowHeight="12.75"/>
  <cols>
    <col min="1" max="1" width="32.50390625" style="0" customWidth="1"/>
    <col min="2" max="2" width="45.50390625" style="0" customWidth="1"/>
    <col min="3" max="3" width="15.50390625" style="0" customWidth="1"/>
  </cols>
  <sheetData>
    <row r="1" spans="1:7" ht="13.5">
      <c r="A1" s="38" t="s">
        <v>0</v>
      </c>
      <c r="B1" s="38"/>
      <c r="C1" s="38"/>
      <c r="D1" s="38"/>
      <c r="E1" s="38"/>
      <c r="F1" s="38"/>
      <c r="G1" s="38"/>
    </row>
    <row r="2" spans="1:7" ht="18.75" customHeight="1">
      <c r="A2" s="38" t="s">
        <v>35</v>
      </c>
      <c r="B2" s="38"/>
      <c r="C2" s="38"/>
      <c r="D2" s="38"/>
      <c r="E2" s="38"/>
      <c r="F2" s="38"/>
      <c r="G2" s="38"/>
    </row>
    <row r="3" ht="18">
      <c r="A3" s="1" t="s">
        <v>1</v>
      </c>
    </row>
    <row r="4" ht="13.5">
      <c r="G4" s="2" t="s">
        <v>2</v>
      </c>
    </row>
    <row r="5" spans="1:7" ht="30" customHeight="1">
      <c r="A5" s="6" t="s">
        <v>3</v>
      </c>
      <c r="B5" s="6" t="s">
        <v>4</v>
      </c>
      <c r="C5" s="6" t="s">
        <v>27</v>
      </c>
      <c r="D5" s="6" t="s">
        <v>5</v>
      </c>
      <c r="E5" s="6" t="s">
        <v>6</v>
      </c>
      <c r="F5" s="6" t="s">
        <v>7</v>
      </c>
      <c r="G5" s="6" t="s">
        <v>8</v>
      </c>
    </row>
    <row r="6" spans="1:7" ht="19.5" customHeight="1">
      <c r="A6" s="7" t="s">
        <v>9</v>
      </c>
      <c r="B6" s="4" t="s">
        <v>10</v>
      </c>
      <c r="C6" s="3">
        <f>C11-C7</f>
        <v>280</v>
      </c>
      <c r="D6" s="3">
        <f>D11-D7</f>
        <v>280</v>
      </c>
      <c r="E6" s="3">
        <f>E11-E7</f>
        <v>0</v>
      </c>
      <c r="F6" s="3">
        <f>F11-F7</f>
        <v>0</v>
      </c>
      <c r="G6" s="3">
        <f>G11-G7</f>
        <v>0</v>
      </c>
    </row>
    <row r="7" spans="1:7" ht="31.5" customHeight="1">
      <c r="A7" s="8" t="s">
        <v>11</v>
      </c>
      <c r="B7" s="5" t="s">
        <v>12</v>
      </c>
      <c r="C7" s="3">
        <f>SUM(D7:G7)</f>
        <v>40175</v>
      </c>
      <c r="D7" s="3">
        <v>3574</v>
      </c>
      <c r="E7" s="3">
        <v>14356</v>
      </c>
      <c r="F7" s="3">
        <v>13753</v>
      </c>
      <c r="G7" s="3">
        <v>8492</v>
      </c>
    </row>
    <row r="8" spans="1:7" ht="32.25" customHeight="1">
      <c r="A8" s="8" t="s">
        <v>13</v>
      </c>
      <c r="B8" s="5" t="s">
        <v>14</v>
      </c>
      <c r="C8" s="3">
        <f aca="true" t="shared" si="0" ref="C8:C14">SUM(D8:G8)</f>
        <v>40175</v>
      </c>
      <c r="D8" s="3">
        <v>3574</v>
      </c>
      <c r="E8" s="3">
        <v>14356</v>
      </c>
      <c r="F8" s="3">
        <v>13753</v>
      </c>
      <c r="G8" s="3">
        <v>8492</v>
      </c>
    </row>
    <row r="9" spans="1:7" ht="35.25" customHeight="1">
      <c r="A9" s="8" t="s">
        <v>15</v>
      </c>
      <c r="B9" s="5" t="s">
        <v>16</v>
      </c>
      <c r="C9" s="3">
        <f t="shared" si="0"/>
        <v>40175</v>
      </c>
      <c r="D9" s="3">
        <v>3574</v>
      </c>
      <c r="E9" s="3">
        <v>14356</v>
      </c>
      <c r="F9" s="3">
        <v>13753</v>
      </c>
      <c r="G9" s="3">
        <v>8492</v>
      </c>
    </row>
    <row r="10" spans="1:7" ht="30" customHeight="1">
      <c r="A10" s="8" t="s">
        <v>17</v>
      </c>
      <c r="B10" s="5" t="s">
        <v>26</v>
      </c>
      <c r="C10" s="3">
        <f t="shared" si="0"/>
        <v>40175</v>
      </c>
      <c r="D10" s="3">
        <v>3574</v>
      </c>
      <c r="E10" s="3">
        <v>14356</v>
      </c>
      <c r="F10" s="3">
        <v>13753</v>
      </c>
      <c r="G10" s="3">
        <v>8492</v>
      </c>
    </row>
    <row r="11" spans="1:7" ht="33" customHeight="1">
      <c r="A11" s="8" t="s">
        <v>18</v>
      </c>
      <c r="B11" s="5" t="s">
        <v>19</v>
      </c>
      <c r="C11" s="3">
        <f t="shared" si="0"/>
        <v>40455</v>
      </c>
      <c r="D11" s="3">
        <v>3854</v>
      </c>
      <c r="E11" s="3">
        <v>14356</v>
      </c>
      <c r="F11" s="3">
        <v>13753</v>
      </c>
      <c r="G11" s="3">
        <v>8492</v>
      </c>
    </row>
    <row r="12" spans="1:7" ht="33" customHeight="1">
      <c r="A12" s="8" t="s">
        <v>20</v>
      </c>
      <c r="B12" s="5" t="s">
        <v>21</v>
      </c>
      <c r="C12" s="3">
        <f t="shared" si="0"/>
        <v>40455</v>
      </c>
      <c r="D12" s="3">
        <v>3854</v>
      </c>
      <c r="E12" s="3">
        <v>14356</v>
      </c>
      <c r="F12" s="3">
        <v>13753</v>
      </c>
      <c r="G12" s="3">
        <v>8492</v>
      </c>
    </row>
    <row r="13" spans="1:7" ht="34.5" customHeight="1">
      <c r="A13" s="8" t="s">
        <v>22</v>
      </c>
      <c r="B13" s="5" t="s">
        <v>23</v>
      </c>
      <c r="C13" s="3">
        <f t="shared" si="0"/>
        <v>40455</v>
      </c>
      <c r="D13" s="3">
        <v>3854</v>
      </c>
      <c r="E13" s="3">
        <v>14356</v>
      </c>
      <c r="F13" s="3">
        <v>13753</v>
      </c>
      <c r="G13" s="3">
        <v>8492</v>
      </c>
    </row>
    <row r="14" spans="1:7" ht="33" customHeight="1">
      <c r="A14" s="8" t="s">
        <v>24</v>
      </c>
      <c r="B14" s="5" t="s">
        <v>25</v>
      </c>
      <c r="C14" s="3">
        <f t="shared" si="0"/>
        <v>40455</v>
      </c>
      <c r="D14" s="3">
        <v>3854</v>
      </c>
      <c r="E14" s="3">
        <v>14356</v>
      </c>
      <c r="F14" s="3">
        <v>13753</v>
      </c>
      <c r="G14" s="3">
        <v>8492</v>
      </c>
    </row>
    <row r="16" spans="1:3" ht="13.5">
      <c r="A16" s="9" t="s">
        <v>29</v>
      </c>
      <c r="C16" t="s">
        <v>32</v>
      </c>
    </row>
    <row r="18" spans="1:3" ht="13.5">
      <c r="A18" s="9" t="s">
        <v>30</v>
      </c>
      <c r="C18" t="s">
        <v>33</v>
      </c>
    </row>
    <row r="20" spans="1:3" ht="12.75">
      <c r="A20" t="s">
        <v>31</v>
      </c>
      <c r="C20" t="s">
        <v>34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33.375" style="0" customWidth="1"/>
    <col min="2" max="2" width="46.375" style="0" customWidth="1"/>
    <col min="3" max="3" width="14.50390625" style="0" customWidth="1"/>
  </cols>
  <sheetData>
    <row r="1" spans="1:7" ht="13.5">
      <c r="A1" s="38" t="s">
        <v>0</v>
      </c>
      <c r="B1" s="38"/>
      <c r="C1" s="38"/>
      <c r="D1" s="38"/>
      <c r="E1" s="38"/>
      <c r="F1" s="38"/>
      <c r="G1" s="38"/>
    </row>
    <row r="2" spans="1:7" ht="18.75" customHeight="1">
      <c r="A2" s="38" t="s">
        <v>36</v>
      </c>
      <c r="B2" s="38"/>
      <c r="C2" s="38"/>
      <c r="D2" s="38"/>
      <c r="E2" s="38"/>
      <c r="F2" s="38"/>
      <c r="G2" s="38"/>
    </row>
    <row r="3" ht="18">
      <c r="A3" s="1" t="s">
        <v>1</v>
      </c>
    </row>
    <row r="4" ht="13.5">
      <c r="G4" s="2" t="s">
        <v>2</v>
      </c>
    </row>
    <row r="5" spans="1:7" ht="30" customHeight="1">
      <c r="A5" s="6" t="s">
        <v>3</v>
      </c>
      <c r="B5" s="6" t="s">
        <v>4</v>
      </c>
      <c r="C5" s="6" t="s">
        <v>27</v>
      </c>
      <c r="D5" s="6" t="s">
        <v>5</v>
      </c>
      <c r="E5" s="6" t="s">
        <v>6</v>
      </c>
      <c r="F5" s="6" t="s">
        <v>7</v>
      </c>
      <c r="G5" s="6" t="s">
        <v>8</v>
      </c>
    </row>
    <row r="6" spans="1:7" ht="19.5" customHeight="1">
      <c r="A6" s="7" t="s">
        <v>9</v>
      </c>
      <c r="B6" s="4" t="s">
        <v>10</v>
      </c>
      <c r="C6" s="3">
        <f>C11-C7</f>
        <v>831</v>
      </c>
      <c r="D6" s="3">
        <f>D11-D7</f>
        <v>622.8000000000002</v>
      </c>
      <c r="E6" s="3">
        <f>E11-E7</f>
        <v>65.70000000000073</v>
      </c>
      <c r="F6" s="3">
        <f>F11-F7</f>
        <v>71.20000000000073</v>
      </c>
      <c r="G6" s="3">
        <f>G11-G7</f>
        <v>71.29999999999927</v>
      </c>
    </row>
    <row r="7" spans="1:7" ht="31.5" customHeight="1">
      <c r="A7" s="8" t="s">
        <v>11</v>
      </c>
      <c r="B7" s="5" t="s">
        <v>12</v>
      </c>
      <c r="C7" s="3">
        <f>SUM(D7:G7)</f>
        <v>40190</v>
      </c>
      <c r="D7" s="3">
        <v>3889</v>
      </c>
      <c r="E7" s="3">
        <v>14356</v>
      </c>
      <c r="F7" s="3">
        <v>13753</v>
      </c>
      <c r="G7" s="3">
        <v>8192</v>
      </c>
    </row>
    <row r="8" spans="1:7" ht="32.25" customHeight="1">
      <c r="A8" s="8" t="s">
        <v>13</v>
      </c>
      <c r="B8" s="5" t="s">
        <v>14</v>
      </c>
      <c r="C8" s="3">
        <f aca="true" t="shared" si="0" ref="C8:C14">SUM(D8:G8)</f>
        <v>40190</v>
      </c>
      <c r="D8" s="3">
        <v>3889</v>
      </c>
      <c r="E8" s="3">
        <v>14356</v>
      </c>
      <c r="F8" s="3">
        <v>13753</v>
      </c>
      <c r="G8" s="3">
        <v>8192</v>
      </c>
    </row>
    <row r="9" spans="1:7" ht="35.25" customHeight="1">
      <c r="A9" s="8" t="s">
        <v>15</v>
      </c>
      <c r="B9" s="5" t="s">
        <v>16</v>
      </c>
      <c r="C9" s="3">
        <f t="shared" si="0"/>
        <v>40190</v>
      </c>
      <c r="D9" s="3">
        <v>3889</v>
      </c>
      <c r="E9" s="3">
        <v>14356</v>
      </c>
      <c r="F9" s="3">
        <v>13753</v>
      </c>
      <c r="G9" s="3">
        <v>8192</v>
      </c>
    </row>
    <row r="10" spans="1:7" ht="30" customHeight="1">
      <c r="A10" s="8" t="s">
        <v>17</v>
      </c>
      <c r="B10" s="5" t="s">
        <v>26</v>
      </c>
      <c r="C10" s="3">
        <f t="shared" si="0"/>
        <v>40190</v>
      </c>
      <c r="D10" s="3">
        <v>3889</v>
      </c>
      <c r="E10" s="3">
        <v>14356</v>
      </c>
      <c r="F10" s="3">
        <v>13753</v>
      </c>
      <c r="G10" s="3">
        <v>8192</v>
      </c>
    </row>
    <row r="11" spans="1:7" ht="33" customHeight="1">
      <c r="A11" s="8" t="s">
        <v>18</v>
      </c>
      <c r="B11" s="5" t="s">
        <v>19</v>
      </c>
      <c r="C11" s="3">
        <f t="shared" si="0"/>
        <v>41021</v>
      </c>
      <c r="D11" s="3">
        <v>4511.8</v>
      </c>
      <c r="E11" s="3">
        <v>14421.7</v>
      </c>
      <c r="F11" s="3">
        <v>13824.2</v>
      </c>
      <c r="G11" s="3">
        <v>8263.3</v>
      </c>
    </row>
    <row r="12" spans="1:7" ht="33" customHeight="1">
      <c r="A12" s="8" t="s">
        <v>20</v>
      </c>
      <c r="B12" s="5" t="s">
        <v>21</v>
      </c>
      <c r="C12" s="3">
        <f t="shared" si="0"/>
        <v>41021</v>
      </c>
      <c r="D12" s="3">
        <v>4511.8</v>
      </c>
      <c r="E12" s="3">
        <v>14421.7</v>
      </c>
      <c r="F12" s="3">
        <v>13824.2</v>
      </c>
      <c r="G12" s="3">
        <v>8263.3</v>
      </c>
    </row>
    <row r="13" spans="1:7" ht="34.5" customHeight="1">
      <c r="A13" s="8" t="s">
        <v>22</v>
      </c>
      <c r="B13" s="5" t="s">
        <v>23</v>
      </c>
      <c r="C13" s="3">
        <f t="shared" si="0"/>
        <v>41021</v>
      </c>
      <c r="D13" s="3">
        <v>4511.8</v>
      </c>
      <c r="E13" s="3">
        <v>14421.7</v>
      </c>
      <c r="F13" s="3">
        <v>13824.2</v>
      </c>
      <c r="G13" s="3">
        <v>8263.3</v>
      </c>
    </row>
    <row r="14" spans="1:7" ht="33" customHeight="1">
      <c r="A14" s="8" t="s">
        <v>24</v>
      </c>
      <c r="B14" s="5" t="s">
        <v>25</v>
      </c>
      <c r="C14" s="3">
        <f t="shared" si="0"/>
        <v>41021</v>
      </c>
      <c r="D14" s="3">
        <v>4511.8</v>
      </c>
      <c r="E14" s="3">
        <v>14421.7</v>
      </c>
      <c r="F14" s="3">
        <v>13824.2</v>
      </c>
      <c r="G14" s="3">
        <v>8263.3</v>
      </c>
    </row>
    <row r="16" spans="1:3" ht="13.5">
      <c r="A16" s="9" t="s">
        <v>29</v>
      </c>
      <c r="C16" t="s">
        <v>32</v>
      </c>
    </row>
    <row r="18" spans="1:3" ht="13.5">
      <c r="A18" s="9" t="s">
        <v>30</v>
      </c>
      <c r="C18" t="s">
        <v>33</v>
      </c>
    </row>
    <row r="20" spans="1:3" ht="12.75">
      <c r="A20" t="s">
        <v>31</v>
      </c>
      <c r="C20" t="s">
        <v>34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33.375" style="0" customWidth="1"/>
    <col min="2" max="2" width="45.50390625" style="0" customWidth="1"/>
    <col min="3" max="3" width="15.125" style="0" customWidth="1"/>
  </cols>
  <sheetData>
    <row r="1" spans="1:7" ht="13.5">
      <c r="A1" s="38" t="s">
        <v>0</v>
      </c>
      <c r="B1" s="38"/>
      <c r="C1" s="38"/>
      <c r="D1" s="38"/>
      <c r="E1" s="38"/>
      <c r="F1" s="38"/>
      <c r="G1" s="38"/>
    </row>
    <row r="2" spans="1:7" ht="18.75" customHeight="1">
      <c r="A2" s="38" t="s">
        <v>37</v>
      </c>
      <c r="B2" s="38"/>
      <c r="C2" s="38"/>
      <c r="D2" s="38"/>
      <c r="E2" s="38"/>
      <c r="F2" s="38"/>
      <c r="G2" s="38"/>
    </row>
    <row r="3" ht="18">
      <c r="A3" s="1" t="s">
        <v>1</v>
      </c>
    </row>
    <row r="4" ht="13.5">
      <c r="G4" s="2" t="s">
        <v>2</v>
      </c>
    </row>
    <row r="5" spans="1:7" ht="30" customHeight="1">
      <c r="A5" s="6" t="s">
        <v>3</v>
      </c>
      <c r="B5" s="6" t="s">
        <v>4</v>
      </c>
      <c r="C5" s="6" t="s">
        <v>27</v>
      </c>
      <c r="D5" s="6" t="s">
        <v>5</v>
      </c>
      <c r="E5" s="6" t="s">
        <v>6</v>
      </c>
      <c r="F5" s="6" t="s">
        <v>7</v>
      </c>
      <c r="G5" s="6" t="s">
        <v>8</v>
      </c>
    </row>
    <row r="6" spans="1:7" ht="19.5" customHeight="1">
      <c r="A6" s="7" t="s">
        <v>9</v>
      </c>
      <c r="B6" s="4" t="s">
        <v>10</v>
      </c>
      <c r="C6" s="3">
        <f>C11-C7</f>
        <v>831</v>
      </c>
      <c r="D6" s="3">
        <f>D11-D7</f>
        <v>622.8000000000002</v>
      </c>
      <c r="E6" s="3">
        <f>E11-E7</f>
        <v>65.70000000000073</v>
      </c>
      <c r="F6" s="3">
        <f>F11-F7</f>
        <v>71.20000000000073</v>
      </c>
      <c r="G6" s="3">
        <f>G11-G7</f>
        <v>71.29999999999927</v>
      </c>
    </row>
    <row r="7" spans="1:7" ht="31.5" customHeight="1">
      <c r="A7" s="8" t="s">
        <v>11</v>
      </c>
      <c r="B7" s="5" t="s">
        <v>12</v>
      </c>
      <c r="C7" s="3">
        <f>SUM(D7:G7)</f>
        <v>40190</v>
      </c>
      <c r="D7" s="3">
        <v>2839</v>
      </c>
      <c r="E7" s="3">
        <v>15406</v>
      </c>
      <c r="F7" s="3">
        <v>13753</v>
      </c>
      <c r="G7" s="3">
        <v>8192</v>
      </c>
    </row>
    <row r="8" spans="1:7" ht="32.25" customHeight="1">
      <c r="A8" s="8" t="s">
        <v>13</v>
      </c>
      <c r="B8" s="5" t="s">
        <v>14</v>
      </c>
      <c r="C8" s="3">
        <f aca="true" t="shared" si="0" ref="C8:C14">SUM(D8:G8)</f>
        <v>40190</v>
      </c>
      <c r="D8" s="3">
        <v>2839</v>
      </c>
      <c r="E8" s="3">
        <v>15406</v>
      </c>
      <c r="F8" s="3">
        <v>13753</v>
      </c>
      <c r="G8" s="3">
        <v>8192</v>
      </c>
    </row>
    <row r="9" spans="1:7" ht="35.25" customHeight="1">
      <c r="A9" s="8" t="s">
        <v>15</v>
      </c>
      <c r="B9" s="5" t="s">
        <v>16</v>
      </c>
      <c r="C9" s="3">
        <f t="shared" si="0"/>
        <v>40190</v>
      </c>
      <c r="D9" s="3">
        <v>2839</v>
      </c>
      <c r="E9" s="3">
        <v>15406</v>
      </c>
      <c r="F9" s="3">
        <v>13753</v>
      </c>
      <c r="G9" s="3">
        <v>8192</v>
      </c>
    </row>
    <row r="10" spans="1:7" ht="30" customHeight="1">
      <c r="A10" s="8" t="s">
        <v>17</v>
      </c>
      <c r="B10" s="5" t="s">
        <v>26</v>
      </c>
      <c r="C10" s="3">
        <f t="shared" si="0"/>
        <v>40190</v>
      </c>
      <c r="D10" s="3">
        <v>2839</v>
      </c>
      <c r="E10" s="3">
        <v>15406</v>
      </c>
      <c r="F10" s="3">
        <v>13753</v>
      </c>
      <c r="G10" s="3">
        <v>8192</v>
      </c>
    </row>
    <row r="11" spans="1:7" ht="33" customHeight="1">
      <c r="A11" s="8" t="s">
        <v>18</v>
      </c>
      <c r="B11" s="5" t="s">
        <v>19</v>
      </c>
      <c r="C11" s="3">
        <f t="shared" si="0"/>
        <v>41021</v>
      </c>
      <c r="D11" s="3">
        <v>3461.8</v>
      </c>
      <c r="E11" s="3">
        <v>15471.7</v>
      </c>
      <c r="F11" s="3">
        <v>13824.2</v>
      </c>
      <c r="G11" s="3">
        <v>8263.3</v>
      </c>
    </row>
    <row r="12" spans="1:7" ht="33" customHeight="1">
      <c r="A12" s="8" t="s">
        <v>20</v>
      </c>
      <c r="B12" s="5" t="s">
        <v>21</v>
      </c>
      <c r="C12" s="3">
        <f t="shared" si="0"/>
        <v>41021</v>
      </c>
      <c r="D12" s="3">
        <v>3461.8</v>
      </c>
      <c r="E12" s="3">
        <v>15471.7</v>
      </c>
      <c r="F12" s="3">
        <v>13824.2</v>
      </c>
      <c r="G12" s="3">
        <v>8263.3</v>
      </c>
    </row>
    <row r="13" spans="1:7" ht="34.5" customHeight="1">
      <c r="A13" s="8" t="s">
        <v>22</v>
      </c>
      <c r="B13" s="5" t="s">
        <v>23</v>
      </c>
      <c r="C13" s="3">
        <f t="shared" si="0"/>
        <v>41021</v>
      </c>
      <c r="D13" s="3">
        <v>3461.8</v>
      </c>
      <c r="E13" s="3">
        <v>15471.7</v>
      </c>
      <c r="F13" s="3">
        <v>13824.2</v>
      </c>
      <c r="G13" s="3">
        <v>8263.3</v>
      </c>
    </row>
    <row r="14" spans="1:7" ht="33" customHeight="1">
      <c r="A14" s="8" t="s">
        <v>24</v>
      </c>
      <c r="B14" s="5" t="s">
        <v>25</v>
      </c>
      <c r="C14" s="3">
        <f t="shared" si="0"/>
        <v>41021</v>
      </c>
      <c r="D14" s="3">
        <v>3461.8</v>
      </c>
      <c r="E14" s="3">
        <v>15471.7</v>
      </c>
      <c r="F14" s="3">
        <v>13824.2</v>
      </c>
      <c r="G14" s="3">
        <v>8263.3</v>
      </c>
    </row>
    <row r="16" spans="1:3" ht="13.5">
      <c r="A16" s="9" t="s">
        <v>29</v>
      </c>
      <c r="C16" t="s">
        <v>32</v>
      </c>
    </row>
    <row r="18" spans="1:3" ht="13.5">
      <c r="A18" s="9" t="s">
        <v>30</v>
      </c>
      <c r="C18" t="s">
        <v>33</v>
      </c>
    </row>
    <row r="20" spans="1:3" ht="12.75">
      <c r="A20" t="s">
        <v>31</v>
      </c>
      <c r="C20" t="s">
        <v>34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4">
      <selection activeCell="B7" sqref="B7"/>
    </sheetView>
  </sheetViews>
  <sheetFormatPr defaultColWidth="9.00390625" defaultRowHeight="12.75"/>
  <cols>
    <col min="1" max="1" width="33.375" style="0" customWidth="1"/>
    <col min="2" max="2" width="47.125" style="0" customWidth="1"/>
    <col min="3" max="3" width="13.50390625" style="0" customWidth="1"/>
  </cols>
  <sheetData>
    <row r="1" spans="1:7" ht="13.5">
      <c r="A1" s="38" t="s">
        <v>0</v>
      </c>
      <c r="B1" s="38"/>
      <c r="C1" s="38"/>
      <c r="D1" s="38"/>
      <c r="E1" s="38"/>
      <c r="F1" s="38"/>
      <c r="G1" s="38"/>
    </row>
    <row r="2" spans="1:7" ht="18.75" customHeight="1">
      <c r="A2" s="38" t="s">
        <v>38</v>
      </c>
      <c r="B2" s="38"/>
      <c r="C2" s="38"/>
      <c r="D2" s="38"/>
      <c r="E2" s="38"/>
      <c r="F2" s="38"/>
      <c r="G2" s="38"/>
    </row>
    <row r="3" ht="18">
      <c r="A3" s="1" t="s">
        <v>1</v>
      </c>
    </row>
    <row r="4" ht="13.5">
      <c r="G4" s="2" t="s">
        <v>2</v>
      </c>
    </row>
    <row r="5" spans="1:7" ht="30" customHeight="1">
      <c r="A5" s="6" t="s">
        <v>3</v>
      </c>
      <c r="B5" s="6" t="s">
        <v>4</v>
      </c>
      <c r="C5" s="6" t="s">
        <v>27</v>
      </c>
      <c r="D5" s="6" t="s">
        <v>5</v>
      </c>
      <c r="E5" s="6" t="s">
        <v>6</v>
      </c>
      <c r="F5" s="6" t="s">
        <v>7</v>
      </c>
      <c r="G5" s="6" t="s">
        <v>8</v>
      </c>
    </row>
    <row r="6" spans="1:7" ht="19.5" customHeight="1">
      <c r="A6" s="7" t="s">
        <v>9</v>
      </c>
      <c r="B6" s="4" t="s">
        <v>10</v>
      </c>
      <c r="C6" s="3">
        <f>C11-C7</f>
        <v>831</v>
      </c>
      <c r="D6" s="3">
        <f>D11-D7</f>
        <v>622.8000000000002</v>
      </c>
      <c r="E6" s="3">
        <f>E11-E7</f>
        <v>58.5</v>
      </c>
      <c r="F6" s="3">
        <f>F11-F7</f>
        <v>74.79999999999927</v>
      </c>
      <c r="G6" s="3">
        <f>G11-G7</f>
        <v>74.89999999999964</v>
      </c>
    </row>
    <row r="7" spans="1:7" ht="31.5" customHeight="1">
      <c r="A7" s="8" t="s">
        <v>11</v>
      </c>
      <c r="B7" s="5" t="s">
        <v>12</v>
      </c>
      <c r="C7" s="3">
        <f>SUM(D7:G7)</f>
        <v>40375</v>
      </c>
      <c r="D7" s="3">
        <v>2839</v>
      </c>
      <c r="E7" s="3">
        <v>15458</v>
      </c>
      <c r="F7" s="3">
        <v>13886</v>
      </c>
      <c r="G7" s="3">
        <v>8192</v>
      </c>
    </row>
    <row r="8" spans="1:7" ht="32.25" customHeight="1">
      <c r="A8" s="8" t="s">
        <v>13</v>
      </c>
      <c r="B8" s="5" t="s">
        <v>14</v>
      </c>
      <c r="C8" s="3">
        <f aca="true" t="shared" si="0" ref="C8:C14">SUM(D8:G8)</f>
        <v>40375</v>
      </c>
      <c r="D8" s="3">
        <v>2839</v>
      </c>
      <c r="E8" s="3">
        <v>15458</v>
      </c>
      <c r="F8" s="3">
        <v>13886</v>
      </c>
      <c r="G8" s="3">
        <v>8192</v>
      </c>
    </row>
    <row r="9" spans="1:7" ht="35.25" customHeight="1">
      <c r="A9" s="8" t="s">
        <v>15</v>
      </c>
      <c r="B9" s="5" t="s">
        <v>16</v>
      </c>
      <c r="C9" s="3">
        <f t="shared" si="0"/>
        <v>40375</v>
      </c>
      <c r="D9" s="3">
        <v>2839</v>
      </c>
      <c r="E9" s="3">
        <v>15458</v>
      </c>
      <c r="F9" s="3">
        <v>13886</v>
      </c>
      <c r="G9" s="3">
        <v>8192</v>
      </c>
    </row>
    <row r="10" spans="1:7" ht="30" customHeight="1">
      <c r="A10" s="8" t="s">
        <v>17</v>
      </c>
      <c r="B10" s="5" t="s">
        <v>26</v>
      </c>
      <c r="C10" s="3">
        <f t="shared" si="0"/>
        <v>40375</v>
      </c>
      <c r="D10" s="3">
        <v>2839</v>
      </c>
      <c r="E10" s="3">
        <v>15458</v>
      </c>
      <c r="F10" s="3">
        <v>13886</v>
      </c>
      <c r="G10" s="3">
        <v>8192</v>
      </c>
    </row>
    <row r="11" spans="1:7" ht="33" customHeight="1">
      <c r="A11" s="8" t="s">
        <v>18</v>
      </c>
      <c r="B11" s="5" t="s">
        <v>19</v>
      </c>
      <c r="C11" s="3">
        <f t="shared" si="0"/>
        <v>41206</v>
      </c>
      <c r="D11" s="3">
        <v>3461.8</v>
      </c>
      <c r="E11" s="3">
        <v>15516.5</v>
      </c>
      <c r="F11" s="3">
        <v>13960.8</v>
      </c>
      <c r="G11" s="3">
        <v>8266.9</v>
      </c>
    </row>
    <row r="12" spans="1:7" ht="33" customHeight="1">
      <c r="A12" s="8" t="s">
        <v>20</v>
      </c>
      <c r="B12" s="5" t="s">
        <v>21</v>
      </c>
      <c r="C12" s="3">
        <f t="shared" si="0"/>
        <v>41206</v>
      </c>
      <c r="D12" s="3">
        <v>3461.8</v>
      </c>
      <c r="E12" s="3">
        <v>15516.5</v>
      </c>
      <c r="F12" s="3">
        <v>13960.8</v>
      </c>
      <c r="G12" s="3">
        <v>8266.9</v>
      </c>
    </row>
    <row r="13" spans="1:7" ht="34.5" customHeight="1">
      <c r="A13" s="8" t="s">
        <v>22</v>
      </c>
      <c r="B13" s="5" t="s">
        <v>23</v>
      </c>
      <c r="C13" s="3">
        <f t="shared" si="0"/>
        <v>41206</v>
      </c>
      <c r="D13" s="3">
        <v>3461.8</v>
      </c>
      <c r="E13" s="3">
        <v>15516.5</v>
      </c>
      <c r="F13" s="3">
        <v>13960.8</v>
      </c>
      <c r="G13" s="3">
        <v>8266.9</v>
      </c>
    </row>
    <row r="14" spans="1:7" ht="33" customHeight="1">
      <c r="A14" s="8" t="s">
        <v>24</v>
      </c>
      <c r="B14" s="5" t="s">
        <v>25</v>
      </c>
      <c r="C14" s="3">
        <f t="shared" si="0"/>
        <v>41206</v>
      </c>
      <c r="D14" s="3">
        <v>3461.8</v>
      </c>
      <c r="E14" s="3">
        <v>15516.5</v>
      </c>
      <c r="F14" s="3">
        <v>13960.8</v>
      </c>
      <c r="G14" s="3">
        <v>8266.9</v>
      </c>
    </row>
    <row r="16" spans="1:3" ht="13.5">
      <c r="A16" s="9" t="s">
        <v>29</v>
      </c>
      <c r="C16" t="s">
        <v>32</v>
      </c>
    </row>
    <row r="18" spans="1:3" ht="13.5">
      <c r="A18" s="9" t="s">
        <v>30</v>
      </c>
      <c r="C18" t="s">
        <v>33</v>
      </c>
    </row>
    <row r="20" spans="1:3" ht="12.75">
      <c r="A20" t="s">
        <v>31</v>
      </c>
      <c r="C20" t="s">
        <v>34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30.375" style="0" customWidth="1"/>
    <col min="2" max="2" width="47.875" style="0" customWidth="1"/>
    <col min="3" max="3" width="15.125" style="0" customWidth="1"/>
  </cols>
  <sheetData>
    <row r="1" spans="1:7" ht="13.5">
      <c r="A1" s="38" t="s">
        <v>0</v>
      </c>
      <c r="B1" s="38"/>
      <c r="C1" s="38"/>
      <c r="D1" s="38"/>
      <c r="E1" s="38"/>
      <c r="F1" s="38"/>
      <c r="G1" s="38"/>
    </row>
    <row r="2" spans="1:7" ht="18.75" customHeight="1">
      <c r="A2" s="38" t="s">
        <v>39</v>
      </c>
      <c r="B2" s="38"/>
      <c r="C2" s="38"/>
      <c r="D2" s="38"/>
      <c r="E2" s="38"/>
      <c r="F2" s="38"/>
      <c r="G2" s="38"/>
    </row>
    <row r="3" ht="18">
      <c r="A3" s="1" t="s">
        <v>1</v>
      </c>
    </row>
    <row r="4" ht="13.5">
      <c r="G4" s="2" t="s">
        <v>2</v>
      </c>
    </row>
    <row r="5" spans="1:7" ht="30" customHeight="1">
      <c r="A5" s="6" t="s">
        <v>3</v>
      </c>
      <c r="B5" s="6" t="s">
        <v>4</v>
      </c>
      <c r="C5" s="6" t="s">
        <v>27</v>
      </c>
      <c r="D5" s="6" t="s">
        <v>5</v>
      </c>
      <c r="E5" s="6" t="s">
        <v>6</v>
      </c>
      <c r="F5" s="6" t="s">
        <v>7</v>
      </c>
      <c r="G5" s="6" t="s">
        <v>8</v>
      </c>
    </row>
    <row r="6" spans="1:7" ht="19.5" customHeight="1">
      <c r="A6" s="7" t="s">
        <v>9</v>
      </c>
      <c r="B6" s="4" t="s">
        <v>10</v>
      </c>
      <c r="C6" s="3">
        <f>C11-C7</f>
        <v>831</v>
      </c>
      <c r="D6" s="3">
        <f>D11-D7</f>
        <v>622.8000000000002</v>
      </c>
      <c r="E6" s="3">
        <f>E11-E7</f>
        <v>58.5</v>
      </c>
      <c r="F6" s="3">
        <f>F11-F7</f>
        <v>74.79999999999927</v>
      </c>
      <c r="G6" s="3">
        <f>G11-G7</f>
        <v>74.89999999999964</v>
      </c>
    </row>
    <row r="7" spans="1:7" ht="31.5" customHeight="1">
      <c r="A7" s="8" t="s">
        <v>11</v>
      </c>
      <c r="B7" s="5" t="s">
        <v>12</v>
      </c>
      <c r="C7" s="3">
        <f>SUM(D7:G7)</f>
        <v>40375</v>
      </c>
      <c r="D7" s="3">
        <v>2839</v>
      </c>
      <c r="E7" s="3">
        <v>15458</v>
      </c>
      <c r="F7" s="3">
        <v>13886</v>
      </c>
      <c r="G7" s="3">
        <v>8192</v>
      </c>
    </row>
    <row r="8" spans="1:7" ht="32.25" customHeight="1">
      <c r="A8" s="8" t="s">
        <v>13</v>
      </c>
      <c r="B8" s="5" t="s">
        <v>14</v>
      </c>
      <c r="C8" s="3">
        <f aca="true" t="shared" si="0" ref="C8:C14">SUM(D8:G8)</f>
        <v>40375</v>
      </c>
      <c r="D8" s="3">
        <v>2839</v>
      </c>
      <c r="E8" s="3">
        <v>15458</v>
      </c>
      <c r="F8" s="3">
        <v>13886</v>
      </c>
      <c r="G8" s="3">
        <v>8192</v>
      </c>
    </row>
    <row r="9" spans="1:7" ht="35.25" customHeight="1">
      <c r="A9" s="8" t="s">
        <v>15</v>
      </c>
      <c r="B9" s="5" t="s">
        <v>16</v>
      </c>
      <c r="C9" s="3">
        <f t="shared" si="0"/>
        <v>40375</v>
      </c>
      <c r="D9" s="3">
        <v>2839</v>
      </c>
      <c r="E9" s="3">
        <v>15458</v>
      </c>
      <c r="F9" s="3">
        <v>13886</v>
      </c>
      <c r="G9" s="3">
        <v>8192</v>
      </c>
    </row>
    <row r="10" spans="1:7" ht="30" customHeight="1">
      <c r="A10" s="8" t="s">
        <v>17</v>
      </c>
      <c r="B10" s="5" t="s">
        <v>26</v>
      </c>
      <c r="C10" s="3">
        <f t="shared" si="0"/>
        <v>40375</v>
      </c>
      <c r="D10" s="3">
        <v>2839</v>
      </c>
      <c r="E10" s="3">
        <v>15458</v>
      </c>
      <c r="F10" s="3">
        <v>13886</v>
      </c>
      <c r="G10" s="3">
        <v>8192</v>
      </c>
    </row>
    <row r="11" spans="1:7" ht="33" customHeight="1">
      <c r="A11" s="8" t="s">
        <v>18</v>
      </c>
      <c r="B11" s="5" t="s">
        <v>19</v>
      </c>
      <c r="C11" s="3">
        <f t="shared" si="0"/>
        <v>41206</v>
      </c>
      <c r="D11" s="3">
        <v>3461.8</v>
      </c>
      <c r="E11" s="3">
        <v>15516.5</v>
      </c>
      <c r="F11" s="3">
        <v>13960.8</v>
      </c>
      <c r="G11" s="3">
        <v>8266.9</v>
      </c>
    </row>
    <row r="12" spans="1:7" ht="33" customHeight="1">
      <c r="A12" s="8" t="s">
        <v>20</v>
      </c>
      <c r="B12" s="5" t="s">
        <v>21</v>
      </c>
      <c r="C12" s="3">
        <f t="shared" si="0"/>
        <v>41206</v>
      </c>
      <c r="D12" s="3">
        <v>3461.8</v>
      </c>
      <c r="E12" s="3">
        <v>15516.5</v>
      </c>
      <c r="F12" s="3">
        <v>13960.8</v>
      </c>
      <c r="G12" s="3">
        <v>8266.9</v>
      </c>
    </row>
    <row r="13" spans="1:7" ht="34.5" customHeight="1">
      <c r="A13" s="8" t="s">
        <v>22</v>
      </c>
      <c r="B13" s="5" t="s">
        <v>23</v>
      </c>
      <c r="C13" s="3">
        <f t="shared" si="0"/>
        <v>41206</v>
      </c>
      <c r="D13" s="3">
        <v>3461.8</v>
      </c>
      <c r="E13" s="3">
        <v>15516.5</v>
      </c>
      <c r="F13" s="3">
        <v>13960.8</v>
      </c>
      <c r="G13" s="3">
        <v>8266.9</v>
      </c>
    </row>
    <row r="14" spans="1:7" ht="33" customHeight="1">
      <c r="A14" s="8" t="s">
        <v>24</v>
      </c>
      <c r="B14" s="5" t="s">
        <v>25</v>
      </c>
      <c r="C14" s="3">
        <f t="shared" si="0"/>
        <v>41206</v>
      </c>
      <c r="D14" s="3">
        <v>3461.8</v>
      </c>
      <c r="E14" s="3">
        <v>15516.5</v>
      </c>
      <c r="F14" s="3">
        <v>13960.8</v>
      </c>
      <c r="G14" s="3">
        <v>8266.9</v>
      </c>
    </row>
    <row r="16" spans="1:3" ht="13.5">
      <c r="A16" s="9" t="s">
        <v>29</v>
      </c>
      <c r="C16" t="s">
        <v>32</v>
      </c>
    </row>
    <row r="18" spans="1:3" ht="13.5">
      <c r="A18" s="9" t="s">
        <v>30</v>
      </c>
      <c r="C18" t="s">
        <v>33</v>
      </c>
    </row>
    <row r="20" spans="1:3" ht="12.75">
      <c r="A20" t="s">
        <v>31</v>
      </c>
      <c r="C20" t="s">
        <v>34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0">
      <selection activeCell="B11" sqref="B11"/>
    </sheetView>
  </sheetViews>
  <sheetFormatPr defaultColWidth="9.00390625" defaultRowHeight="12.75"/>
  <cols>
    <col min="1" max="1" width="33.875" style="0" customWidth="1"/>
    <col min="2" max="2" width="46.875" style="0" customWidth="1"/>
    <col min="3" max="3" width="13.50390625" style="0" customWidth="1"/>
  </cols>
  <sheetData>
    <row r="1" spans="1:7" ht="13.5">
      <c r="A1" s="38" t="s">
        <v>0</v>
      </c>
      <c r="B1" s="38"/>
      <c r="C1" s="38"/>
      <c r="D1" s="38"/>
      <c r="E1" s="38"/>
      <c r="F1" s="38"/>
      <c r="G1" s="38"/>
    </row>
    <row r="2" spans="1:7" ht="18.75" customHeight="1">
      <c r="A2" s="38" t="s">
        <v>40</v>
      </c>
      <c r="B2" s="38"/>
      <c r="C2" s="38"/>
      <c r="D2" s="38"/>
      <c r="E2" s="38"/>
      <c r="F2" s="38"/>
      <c r="G2" s="38"/>
    </row>
    <row r="3" ht="18">
      <c r="A3" s="1" t="s">
        <v>1</v>
      </c>
    </row>
    <row r="4" ht="13.5">
      <c r="G4" s="2" t="s">
        <v>2</v>
      </c>
    </row>
    <row r="5" spans="1:7" ht="30" customHeight="1">
      <c r="A5" s="6" t="s">
        <v>3</v>
      </c>
      <c r="B5" s="6" t="s">
        <v>4</v>
      </c>
      <c r="C5" s="6" t="s">
        <v>27</v>
      </c>
      <c r="D5" s="6" t="s">
        <v>5</v>
      </c>
      <c r="E5" s="6" t="s">
        <v>6</v>
      </c>
      <c r="F5" s="6" t="s">
        <v>7</v>
      </c>
      <c r="G5" s="6" t="s">
        <v>8</v>
      </c>
    </row>
    <row r="6" spans="1:7" ht="19.5" customHeight="1">
      <c r="A6" s="7" t="s">
        <v>9</v>
      </c>
      <c r="B6" s="4" t="s">
        <v>10</v>
      </c>
      <c r="C6" s="3">
        <f>C11-C7</f>
        <v>831</v>
      </c>
      <c r="D6" s="3">
        <f>D11-D7</f>
        <v>622.8000000000002</v>
      </c>
      <c r="E6" s="3">
        <f>E11-E7</f>
        <v>58.5</v>
      </c>
      <c r="F6" s="3">
        <f>F11-F7</f>
        <v>74.79999999999927</v>
      </c>
      <c r="G6" s="3">
        <f>G11-G7</f>
        <v>74.89999999999964</v>
      </c>
    </row>
    <row r="7" spans="1:7" ht="31.5" customHeight="1">
      <c r="A7" s="8" t="s">
        <v>11</v>
      </c>
      <c r="B7" s="5" t="s">
        <v>12</v>
      </c>
      <c r="C7" s="3">
        <f>SUM(D7:G7)</f>
        <v>40375</v>
      </c>
      <c r="D7" s="3">
        <v>2839</v>
      </c>
      <c r="E7" s="3">
        <v>11511</v>
      </c>
      <c r="F7" s="3">
        <v>17833</v>
      </c>
      <c r="G7" s="3">
        <v>8192</v>
      </c>
    </row>
    <row r="8" spans="1:7" ht="32.25" customHeight="1">
      <c r="A8" s="8" t="s">
        <v>13</v>
      </c>
      <c r="B8" s="5" t="s">
        <v>14</v>
      </c>
      <c r="C8" s="3">
        <f aca="true" t="shared" si="0" ref="C8:C14">SUM(D8:G8)</f>
        <v>40375</v>
      </c>
      <c r="D8" s="3">
        <v>2839</v>
      </c>
      <c r="E8" s="3">
        <v>11511</v>
      </c>
      <c r="F8" s="3">
        <v>17833</v>
      </c>
      <c r="G8" s="3">
        <v>8192</v>
      </c>
    </row>
    <row r="9" spans="1:7" ht="35.25" customHeight="1">
      <c r="A9" s="8" t="s">
        <v>15</v>
      </c>
      <c r="B9" s="5" t="s">
        <v>16</v>
      </c>
      <c r="C9" s="3">
        <f t="shared" si="0"/>
        <v>40375</v>
      </c>
      <c r="D9" s="3">
        <v>2839</v>
      </c>
      <c r="E9" s="3">
        <v>11511</v>
      </c>
      <c r="F9" s="3">
        <v>17833</v>
      </c>
      <c r="G9" s="3">
        <v>8192</v>
      </c>
    </row>
    <row r="10" spans="1:7" ht="30" customHeight="1">
      <c r="A10" s="8" t="s">
        <v>17</v>
      </c>
      <c r="B10" s="5" t="s">
        <v>26</v>
      </c>
      <c r="C10" s="3">
        <f t="shared" si="0"/>
        <v>40375</v>
      </c>
      <c r="D10" s="3">
        <v>2839</v>
      </c>
      <c r="E10" s="3">
        <v>11511</v>
      </c>
      <c r="F10" s="3">
        <v>17833</v>
      </c>
      <c r="G10" s="3">
        <v>8192</v>
      </c>
    </row>
    <row r="11" spans="1:7" ht="33" customHeight="1">
      <c r="A11" s="8" t="s">
        <v>18</v>
      </c>
      <c r="B11" s="5" t="s">
        <v>19</v>
      </c>
      <c r="C11" s="3">
        <f t="shared" si="0"/>
        <v>41206</v>
      </c>
      <c r="D11" s="3">
        <v>3461.8</v>
      </c>
      <c r="E11" s="3">
        <v>11569.5</v>
      </c>
      <c r="F11" s="3">
        <v>17907.8</v>
      </c>
      <c r="G11" s="3">
        <v>8266.9</v>
      </c>
    </row>
    <row r="12" spans="1:7" ht="33" customHeight="1">
      <c r="A12" s="8" t="s">
        <v>20</v>
      </c>
      <c r="B12" s="5" t="s">
        <v>21</v>
      </c>
      <c r="C12" s="3">
        <f t="shared" si="0"/>
        <v>41206</v>
      </c>
      <c r="D12" s="3">
        <v>3461.8</v>
      </c>
      <c r="E12" s="3">
        <v>11569.5</v>
      </c>
      <c r="F12" s="3">
        <v>17907.8</v>
      </c>
      <c r="G12" s="3">
        <v>8266.9</v>
      </c>
    </row>
    <row r="13" spans="1:7" ht="34.5" customHeight="1">
      <c r="A13" s="8" t="s">
        <v>22</v>
      </c>
      <c r="B13" s="5" t="s">
        <v>23</v>
      </c>
      <c r="C13" s="3">
        <f t="shared" si="0"/>
        <v>41206</v>
      </c>
      <c r="D13" s="3">
        <v>3461.8</v>
      </c>
      <c r="E13" s="3">
        <v>11569.5</v>
      </c>
      <c r="F13" s="3">
        <v>17907.8</v>
      </c>
      <c r="G13" s="3">
        <v>8266.9</v>
      </c>
    </row>
    <row r="14" spans="1:7" ht="33" customHeight="1">
      <c r="A14" s="8" t="s">
        <v>24</v>
      </c>
      <c r="B14" s="5" t="s">
        <v>25</v>
      </c>
      <c r="C14" s="3">
        <f t="shared" si="0"/>
        <v>41206</v>
      </c>
      <c r="D14" s="3">
        <v>3461.8</v>
      </c>
      <c r="E14" s="3">
        <v>11569.5</v>
      </c>
      <c r="F14" s="3">
        <v>17907.8</v>
      </c>
      <c r="G14" s="3">
        <v>8266.9</v>
      </c>
    </row>
    <row r="16" spans="1:3" ht="13.5">
      <c r="A16" s="9" t="s">
        <v>29</v>
      </c>
      <c r="C16" t="s">
        <v>32</v>
      </c>
    </row>
    <row r="18" spans="1:3" ht="13.5">
      <c r="A18" s="9" t="s">
        <v>30</v>
      </c>
      <c r="C18" t="s">
        <v>33</v>
      </c>
    </row>
    <row r="20" spans="1:3" ht="12.75">
      <c r="A20" t="s">
        <v>31</v>
      </c>
      <c r="C20" t="s">
        <v>34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33.875" style="0" customWidth="1"/>
    <col min="2" max="2" width="42.875" style="0" customWidth="1"/>
    <col min="3" max="3" width="15.50390625" style="0" customWidth="1"/>
  </cols>
  <sheetData>
    <row r="1" spans="1:7" ht="13.5">
      <c r="A1" s="38" t="s">
        <v>0</v>
      </c>
      <c r="B1" s="38"/>
      <c r="C1" s="38"/>
      <c r="D1" s="38"/>
      <c r="E1" s="38"/>
      <c r="F1" s="38"/>
      <c r="G1" s="38"/>
    </row>
    <row r="2" spans="1:7" ht="18.75" customHeight="1">
      <c r="A2" s="38" t="s">
        <v>41</v>
      </c>
      <c r="B2" s="38"/>
      <c r="C2" s="38"/>
      <c r="D2" s="38"/>
      <c r="E2" s="38"/>
      <c r="F2" s="38"/>
      <c r="G2" s="38"/>
    </row>
    <row r="3" ht="18">
      <c r="A3" s="1" t="s">
        <v>1</v>
      </c>
    </row>
    <row r="4" ht="13.5">
      <c r="G4" s="2" t="s">
        <v>2</v>
      </c>
    </row>
    <row r="5" spans="1:7" ht="30" customHeight="1">
      <c r="A5" s="6" t="s">
        <v>3</v>
      </c>
      <c r="B5" s="6" t="s">
        <v>4</v>
      </c>
      <c r="C5" s="6" t="s">
        <v>27</v>
      </c>
      <c r="D5" s="6" t="s">
        <v>5</v>
      </c>
      <c r="E5" s="6" t="s">
        <v>6</v>
      </c>
      <c r="F5" s="6" t="s">
        <v>7</v>
      </c>
      <c r="G5" s="6" t="s">
        <v>8</v>
      </c>
    </row>
    <row r="6" spans="1:7" ht="19.5" customHeight="1">
      <c r="A6" s="7" t="s">
        <v>9</v>
      </c>
      <c r="B6" s="4" t="s">
        <v>10</v>
      </c>
      <c r="C6" s="3">
        <f>C11-C7</f>
        <v>831</v>
      </c>
      <c r="D6" s="3">
        <f>D11-D7</f>
        <v>622.8000000000002</v>
      </c>
      <c r="E6" s="3">
        <f>E11-E7</f>
        <v>58.5</v>
      </c>
      <c r="F6" s="3">
        <f>F11-F7</f>
        <v>17.200000000000728</v>
      </c>
      <c r="G6" s="3">
        <f>G11-G7</f>
        <v>132.5</v>
      </c>
    </row>
    <row r="7" spans="1:7" ht="31.5" customHeight="1">
      <c r="A7" s="8" t="s">
        <v>11</v>
      </c>
      <c r="B7" s="5" t="s">
        <v>12</v>
      </c>
      <c r="C7" s="3">
        <f>SUM(D7:G7)</f>
        <v>42357</v>
      </c>
      <c r="D7" s="3">
        <v>2839</v>
      </c>
      <c r="E7" s="3">
        <v>11511</v>
      </c>
      <c r="F7" s="3">
        <v>20115</v>
      </c>
      <c r="G7" s="3">
        <v>7892</v>
      </c>
    </row>
    <row r="8" spans="1:7" ht="32.25" customHeight="1">
      <c r="A8" s="8" t="s">
        <v>13</v>
      </c>
      <c r="B8" s="5" t="s">
        <v>14</v>
      </c>
      <c r="C8" s="3">
        <f aca="true" t="shared" si="0" ref="C8:C14">SUM(D8:G8)</f>
        <v>42357</v>
      </c>
      <c r="D8" s="3">
        <v>2839</v>
      </c>
      <c r="E8" s="3">
        <v>11511</v>
      </c>
      <c r="F8" s="3">
        <v>20115</v>
      </c>
      <c r="G8" s="3">
        <v>7892</v>
      </c>
    </row>
    <row r="9" spans="1:7" ht="35.25" customHeight="1">
      <c r="A9" s="8" t="s">
        <v>15</v>
      </c>
      <c r="B9" s="5" t="s">
        <v>16</v>
      </c>
      <c r="C9" s="3">
        <f t="shared" si="0"/>
        <v>42357</v>
      </c>
      <c r="D9" s="3">
        <v>2839</v>
      </c>
      <c r="E9" s="3">
        <v>11511</v>
      </c>
      <c r="F9" s="3">
        <v>20115</v>
      </c>
      <c r="G9" s="3">
        <v>7892</v>
      </c>
    </row>
    <row r="10" spans="1:7" ht="30" customHeight="1">
      <c r="A10" s="8" t="s">
        <v>17</v>
      </c>
      <c r="B10" s="5" t="s">
        <v>26</v>
      </c>
      <c r="C10" s="3">
        <f t="shared" si="0"/>
        <v>42357</v>
      </c>
      <c r="D10" s="3">
        <v>2839</v>
      </c>
      <c r="E10" s="3">
        <v>11511</v>
      </c>
      <c r="F10" s="3">
        <v>20115</v>
      </c>
      <c r="G10" s="3">
        <v>7892</v>
      </c>
    </row>
    <row r="11" spans="1:7" ht="33" customHeight="1">
      <c r="A11" s="8" t="s">
        <v>18</v>
      </c>
      <c r="B11" s="5" t="s">
        <v>19</v>
      </c>
      <c r="C11" s="3">
        <f t="shared" si="0"/>
        <v>43188</v>
      </c>
      <c r="D11" s="3">
        <v>3461.8</v>
      </c>
      <c r="E11" s="3">
        <v>11569.5</v>
      </c>
      <c r="F11" s="3">
        <v>20132.2</v>
      </c>
      <c r="G11" s="3">
        <v>8024.5</v>
      </c>
    </row>
    <row r="12" spans="1:7" ht="33" customHeight="1">
      <c r="A12" s="8" t="s">
        <v>20</v>
      </c>
      <c r="B12" s="5" t="s">
        <v>21</v>
      </c>
      <c r="C12" s="3">
        <f t="shared" si="0"/>
        <v>43188</v>
      </c>
      <c r="D12" s="3">
        <v>3461.8</v>
      </c>
      <c r="E12" s="3">
        <v>11569.5</v>
      </c>
      <c r="F12" s="3">
        <v>20132.2</v>
      </c>
      <c r="G12" s="3">
        <v>8024.5</v>
      </c>
    </row>
    <row r="13" spans="1:7" ht="34.5" customHeight="1">
      <c r="A13" s="8" t="s">
        <v>22</v>
      </c>
      <c r="B13" s="5" t="s">
        <v>23</v>
      </c>
      <c r="C13" s="3">
        <f t="shared" si="0"/>
        <v>43188</v>
      </c>
      <c r="D13" s="3">
        <v>3461.8</v>
      </c>
      <c r="E13" s="3">
        <v>11569.5</v>
      </c>
      <c r="F13" s="3">
        <v>20132.2</v>
      </c>
      <c r="G13" s="3">
        <v>8024.5</v>
      </c>
    </row>
    <row r="14" spans="1:7" ht="33" customHeight="1">
      <c r="A14" s="8" t="s">
        <v>24</v>
      </c>
      <c r="B14" s="5" t="s">
        <v>25</v>
      </c>
      <c r="C14" s="3">
        <f t="shared" si="0"/>
        <v>43188</v>
      </c>
      <c r="D14" s="3">
        <v>3461.8</v>
      </c>
      <c r="E14" s="3">
        <v>11569.5</v>
      </c>
      <c r="F14" s="3">
        <v>20132.2</v>
      </c>
      <c r="G14" s="3">
        <v>8024.5</v>
      </c>
    </row>
    <row r="16" spans="1:3" ht="13.5">
      <c r="A16" s="9" t="s">
        <v>29</v>
      </c>
      <c r="C16" t="s">
        <v>32</v>
      </c>
    </row>
    <row r="18" spans="1:3" ht="13.5">
      <c r="A18" s="9" t="s">
        <v>30</v>
      </c>
      <c r="C18" t="s">
        <v>33</v>
      </c>
    </row>
    <row r="20" spans="1:3" ht="12.75">
      <c r="A20" t="s">
        <v>31</v>
      </c>
      <c r="C20" t="s">
        <v>34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29.50390625" style="0" customWidth="1"/>
    <col min="2" max="2" width="47.50390625" style="0" customWidth="1"/>
    <col min="3" max="3" width="14.625" style="0" customWidth="1"/>
  </cols>
  <sheetData>
    <row r="1" spans="1:7" ht="13.5">
      <c r="A1" s="38" t="s">
        <v>0</v>
      </c>
      <c r="B1" s="38"/>
      <c r="C1" s="38"/>
      <c r="D1" s="38"/>
      <c r="E1" s="38"/>
      <c r="F1" s="38"/>
      <c r="G1" s="38"/>
    </row>
    <row r="2" spans="1:7" ht="18.75" customHeight="1">
      <c r="A2" s="38" t="s">
        <v>42</v>
      </c>
      <c r="B2" s="38"/>
      <c r="C2" s="38"/>
      <c r="D2" s="38"/>
      <c r="E2" s="38"/>
      <c r="F2" s="38"/>
      <c r="G2" s="38"/>
    </row>
    <row r="3" ht="18">
      <c r="A3" s="1" t="s">
        <v>1</v>
      </c>
    </row>
    <row r="4" ht="13.5">
      <c r="G4" s="2" t="s">
        <v>2</v>
      </c>
    </row>
    <row r="5" spans="1:7" ht="30" customHeight="1">
      <c r="A5" s="6" t="s">
        <v>3</v>
      </c>
      <c r="B5" s="6" t="s">
        <v>4</v>
      </c>
      <c r="C5" s="6" t="s">
        <v>27</v>
      </c>
      <c r="D5" s="6" t="s">
        <v>5</v>
      </c>
      <c r="E5" s="6" t="s">
        <v>6</v>
      </c>
      <c r="F5" s="6" t="s">
        <v>7</v>
      </c>
      <c r="G5" s="6" t="s">
        <v>8</v>
      </c>
    </row>
    <row r="6" spans="1:7" ht="19.5" customHeight="1">
      <c r="A6" s="7" t="s">
        <v>9</v>
      </c>
      <c r="B6" s="4" t="s">
        <v>10</v>
      </c>
      <c r="C6" s="3">
        <f>C11-C7</f>
        <v>831</v>
      </c>
      <c r="D6" s="3">
        <f>D11-D7</f>
        <v>622.8000000000002</v>
      </c>
      <c r="E6" s="3">
        <f>E11-E7</f>
        <v>58.5</v>
      </c>
      <c r="F6" s="3">
        <f>F11-F7</f>
        <v>17.200000000000728</v>
      </c>
      <c r="G6" s="3">
        <f>G11-G7</f>
        <v>132.5</v>
      </c>
    </row>
    <row r="7" spans="1:7" ht="31.5" customHeight="1">
      <c r="A7" s="8" t="s">
        <v>11</v>
      </c>
      <c r="B7" s="5" t="s">
        <v>12</v>
      </c>
      <c r="C7" s="3">
        <f>SUM(D7:G7)</f>
        <v>42357</v>
      </c>
      <c r="D7" s="3">
        <v>2839</v>
      </c>
      <c r="E7" s="3">
        <v>11498.5</v>
      </c>
      <c r="F7" s="3">
        <v>20127.5</v>
      </c>
      <c r="G7" s="3">
        <v>7892</v>
      </c>
    </row>
    <row r="8" spans="1:7" ht="32.25" customHeight="1">
      <c r="A8" s="8" t="s">
        <v>13</v>
      </c>
      <c r="B8" s="5" t="s">
        <v>14</v>
      </c>
      <c r="C8" s="3">
        <f aca="true" t="shared" si="0" ref="C8:C14">SUM(D8:G8)</f>
        <v>42357</v>
      </c>
      <c r="D8" s="3">
        <v>2839</v>
      </c>
      <c r="E8" s="3">
        <v>11498.5</v>
      </c>
      <c r="F8" s="3">
        <v>20127.5</v>
      </c>
      <c r="G8" s="3">
        <v>7892</v>
      </c>
    </row>
    <row r="9" spans="1:7" ht="35.25" customHeight="1">
      <c r="A9" s="8" t="s">
        <v>15</v>
      </c>
      <c r="B9" s="5" t="s">
        <v>16</v>
      </c>
      <c r="C9" s="3">
        <f t="shared" si="0"/>
        <v>42357</v>
      </c>
      <c r="D9" s="3">
        <v>2839</v>
      </c>
      <c r="E9" s="3">
        <v>11498.5</v>
      </c>
      <c r="F9" s="3">
        <v>20127.5</v>
      </c>
      <c r="G9" s="3">
        <v>7892</v>
      </c>
    </row>
    <row r="10" spans="1:7" ht="30" customHeight="1">
      <c r="A10" s="8" t="s">
        <v>17</v>
      </c>
      <c r="B10" s="5" t="s">
        <v>26</v>
      </c>
      <c r="C10" s="3">
        <f t="shared" si="0"/>
        <v>42357</v>
      </c>
      <c r="D10" s="3">
        <v>2839</v>
      </c>
      <c r="E10" s="3">
        <v>11498.5</v>
      </c>
      <c r="F10" s="3">
        <v>20127.5</v>
      </c>
      <c r="G10" s="3">
        <v>7892</v>
      </c>
    </row>
    <row r="11" spans="1:7" ht="33" customHeight="1">
      <c r="A11" s="8" t="s">
        <v>18</v>
      </c>
      <c r="B11" s="5" t="s">
        <v>19</v>
      </c>
      <c r="C11" s="3">
        <f t="shared" si="0"/>
        <v>43188</v>
      </c>
      <c r="D11" s="3">
        <v>3461.8</v>
      </c>
      <c r="E11" s="3">
        <v>11557</v>
      </c>
      <c r="F11" s="3">
        <v>20144.7</v>
      </c>
      <c r="G11" s="3">
        <v>8024.5</v>
      </c>
    </row>
    <row r="12" spans="1:7" ht="33" customHeight="1">
      <c r="A12" s="8" t="s">
        <v>20</v>
      </c>
      <c r="B12" s="5" t="s">
        <v>21</v>
      </c>
      <c r="C12" s="3">
        <f t="shared" si="0"/>
        <v>43188</v>
      </c>
      <c r="D12" s="3">
        <v>3461.8</v>
      </c>
      <c r="E12" s="3">
        <v>11557</v>
      </c>
      <c r="F12" s="3">
        <v>20144.7</v>
      </c>
      <c r="G12" s="3">
        <v>8024.5</v>
      </c>
    </row>
    <row r="13" spans="1:7" ht="34.5" customHeight="1">
      <c r="A13" s="8" t="s">
        <v>22</v>
      </c>
      <c r="B13" s="5" t="s">
        <v>23</v>
      </c>
      <c r="C13" s="3">
        <f t="shared" si="0"/>
        <v>43188</v>
      </c>
      <c r="D13" s="3">
        <v>3461.8</v>
      </c>
      <c r="E13" s="3">
        <v>11557</v>
      </c>
      <c r="F13" s="3">
        <v>20144.7</v>
      </c>
      <c r="G13" s="3">
        <v>8024.5</v>
      </c>
    </row>
    <row r="14" spans="1:7" ht="33" customHeight="1">
      <c r="A14" s="8" t="s">
        <v>24</v>
      </c>
      <c r="B14" s="5" t="s">
        <v>25</v>
      </c>
      <c r="C14" s="3">
        <f t="shared" si="0"/>
        <v>43188</v>
      </c>
      <c r="D14" s="3">
        <v>3461.8</v>
      </c>
      <c r="E14" s="3">
        <v>11557</v>
      </c>
      <c r="F14" s="3">
        <v>20144.7</v>
      </c>
      <c r="G14" s="3">
        <v>8024.5</v>
      </c>
    </row>
    <row r="16" spans="1:3" ht="13.5">
      <c r="A16" s="9" t="s">
        <v>29</v>
      </c>
      <c r="C16" t="s">
        <v>32</v>
      </c>
    </row>
    <row r="18" spans="1:3" ht="13.5">
      <c r="A18" s="9" t="s">
        <v>30</v>
      </c>
      <c r="C18" t="s">
        <v>33</v>
      </c>
    </row>
    <row r="20" spans="1:3" ht="12.75">
      <c r="A20" t="s">
        <v>31</v>
      </c>
      <c r="C20" t="s">
        <v>34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FIN_OTDEL</dc:creator>
  <cp:keywords/>
  <dc:description/>
  <cp:lastModifiedBy>Владимир</cp:lastModifiedBy>
  <cp:lastPrinted>2011-02-23T06:03:20Z</cp:lastPrinted>
  <dcterms:created xsi:type="dcterms:W3CDTF">2005-12-21T15:11:51Z</dcterms:created>
  <dcterms:modified xsi:type="dcterms:W3CDTF">2011-05-20T12:10:52Z</dcterms:modified>
  <cp:category/>
  <cp:version/>
  <cp:contentType/>
  <cp:contentStatus/>
</cp:coreProperties>
</file>